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3955" windowHeight="9780"/>
  </bookViews>
  <sheets>
    <sheet name="Detailed Description" sheetId="1" r:id="rId1"/>
  </sheets>
  <externalReferences>
    <externalReference r:id="rId2"/>
  </externalReferences>
  <calcPr calcId="125725"/>
</workbook>
</file>

<file path=xl/calcChain.xml><?xml version="1.0" encoding="utf-8"?>
<calcChain xmlns="http://schemas.openxmlformats.org/spreadsheetml/2006/main">
  <c r="AD506" i="1"/>
  <c r="AD474"/>
  <c r="AB451"/>
  <c r="AB440"/>
  <c r="AB429"/>
  <c r="AB418"/>
  <c r="AB400"/>
  <c r="AB387"/>
  <c r="AB364"/>
  <c r="AD330"/>
  <c r="AD296"/>
  <c r="AB262"/>
  <c r="AB237"/>
  <c r="AD196"/>
  <c r="AB171"/>
  <c r="S165"/>
  <c r="Q165"/>
  <c r="U164"/>
  <c r="U163"/>
  <c r="U162"/>
  <c r="U161"/>
  <c r="U160"/>
  <c r="U159"/>
  <c r="U165" s="1"/>
  <c r="V109"/>
  <c r="AB84"/>
  <c r="AB61"/>
  <c r="AB38"/>
  <c r="AB6"/>
</calcChain>
</file>

<file path=xl/sharedStrings.xml><?xml version="1.0" encoding="utf-8"?>
<sst xmlns="http://schemas.openxmlformats.org/spreadsheetml/2006/main" count="172" uniqueCount="110">
  <si>
    <t>SECTION B - DETAILED DESCRIPTION</t>
  </si>
  <si>
    <t>B.1 PROJECT IDENTIFICATION</t>
  </si>
  <si>
    <r>
      <rPr>
        <b/>
        <sz val="11"/>
        <rFont val="Verdana"/>
        <family val="2"/>
        <charset val="161"/>
      </rPr>
      <t xml:space="preserve">B.1.1 Background and history of the project (problems/ challenges to be addressed/ target groups) </t>
    </r>
    <r>
      <rPr>
        <sz val="11"/>
        <rFont val="Verdana"/>
        <family val="2"/>
        <charset val="161"/>
      </rPr>
      <t xml:space="preserve">                                                             
- Describe how the project idea and the partnership were developed 
- What are the common Cross-border problems and challenges that will be tackled by the project? Please describe the relevance of your project for the programme area in terms of common challenges and/or joint assets addressed. 
- What is the project’s approach in addressing these common challenges and/or joint assets and what is new about the approach the project takes? Please describe new solutions that will be developed during the project and/or existing solutions that will be adopted and implemented during the project lifetime and in what way the approach goes beyond existing practice in the sector/programme area/participating countries.
- Which are the main target groups? Please describe who is benefiting (e.g. Beneficiaries, regions, end-users etc.) from the project and in what way.</t>
    </r>
  </si>
  <si>
    <t>The maximum total number of characters is 4500</t>
  </si>
  <si>
    <t>(please do not exceed 1500 characters in each box)</t>
  </si>
  <si>
    <t xml:space="preserve">Number of characters </t>
  </si>
  <si>
    <t xml:space="preserve">CB area health status indicators are not satisfactory. Economic recession aggravates this situation and many CB area inhabitants have no access to healthcare services. Health inequalities in the CB area are shaped by the inequalities in availability, access of services, by the financial burden these impose on people. In addition current provisioning of health services in the cross-border area primarily focuses on coping with emergency cases and not on their prevention. Hence the following problems arise: Low level of health services to the local population, as prevention would improve the living standards of the local population and increase their life expectancy, Degrading the quality of life of the local population, taking account of the high costs of health services for the local population and patients, as treatment of emergency cases is directly related to outrageous service costs, High costs for the provisioning of health services at the service providers, considering that emergency cases are linked to maintaining and operating costing mechanisms and infrastructures, charging the public budget and the taxation of the local habitants, Dysfunction of structures and infrastructures, considering that health service providers are continuously confronted with a large number of emergency cases negatively affecting their operation, their planning and their capacities of coping with them. To address the above problems, the proposed project focuses on the designing </t>
  </si>
  <si>
    <t>and introducing prevention policies at Municipality level. To this end the following actions are foreseen to be implemented: Processing health data in the project area – development of population morbidity maps – shaping morbidity profile of the area, Investigating morbidity causes and formulation of policies for its reduction, Locating vulnerable groups and application of measures aiming at enhancing their prevention support (diagnostic examinations, developing standard protocols for treatment of incidents etc.), Introducing of prevention policies such as awareness raising and information campaign to the local population, establishing units for designing health policy at Municipalities (documentation, policy development, monitoring), valorizing municipal health infrastructure (social medical units, Health Centers etc.), networking Local Authorities with private physicians and local hospitals/clinics (training, exchange of data, data bases), diagnostic examinations for vulnerable groups, enhancing early treatment of advanced cases, general prevention actions addressing the local population, e.g., counseling on healthy living, establishing public sport initiatives, offering light sport programs to the population, organizing programs for the local population coupling light exercise with other activities. New technology effective tools, e.g. digital map on morbidity, patient cards, digital data base, alert system, health platform will</t>
  </si>
  <si>
    <t xml:space="preserve">be produced by the project and will be at the disposal of the Municipalities. By this project the concept of the provision of preventive health services by the Municipalities is introduced and elaborated. Pilot applications are implemented and adapted to local conditions, local health prevention plans are prepared. The Municipalities can use them as ready tools for their health prevention policies. A cross Border Lab on prevention and primary health policies will be established as a continuous CB laboratory in the subject of the proper policy and management of primary health sector. Municipalities will acquire knowledge on prevention health policies and be supported, by the scientific and specialized in the health sector, partners of this project. Considering all of the above, bodies with different status, but complementary action, such as public state actors, research departments of Universities, local Authorities, decided to be involved in this cooperation looking forward to the synthesis of their experiences to actively develop a common methodology for health prevention at Municipality level. CB area population, public health sector, local communities, other local Municipalities, from the whole Program area will benefit from the project.
</t>
  </si>
  <si>
    <r>
      <rPr>
        <b/>
        <sz val="11"/>
        <rFont val="Verdana"/>
        <family val="2"/>
        <charset val="161"/>
      </rPr>
      <t xml:space="preserve">B.1.2 Objectives of the Project </t>
    </r>
    <r>
      <rPr>
        <sz val="11"/>
        <rFont val="Verdana"/>
        <family val="2"/>
        <charset val="161"/>
      </rPr>
      <t xml:space="preserve">                                                                                                                                                  
What is the overall objective of the project and how does it link to the programme’s objective? Specify one project main objective and describe its contribution to the programme priority specific objective.</t>
    </r>
  </si>
  <si>
    <t>The maximum number of characters is 2000</t>
  </si>
  <si>
    <t>(please do not exceed 1000 characters in each box)</t>
  </si>
  <si>
    <t xml:space="preserve">Current provisioning of health services in the remote cross-border areas primarily focuses on coping with emergency cases and not on their prevention. This means low level of health services &amp; degradation of the quality of life of the local population, high costs of health services both for the local population and for the provisioning of health services at the service providers. Considering these problems the overall objective of the proposed project is the designing and introducing of prevention policies at Municipality level to the remote CB areas. As such the project pursues on investigating morbidity causes, development of population morbidity maps and formulation of policies for its reduction, on investigating the access to and the degree of needs’ coverage of health services in partner areas, on locating vulnerable groups and taking measures for enhancing their prevention support (diagnostic exams, standard protocols for treatment of incidents), on developing tools </t>
  </si>
  <si>
    <t xml:space="preserve">(patient cards, digital alert system, additional equipment for health centers, networking local health structures), on designing local health policy plans, on organizing communication actions for applying common plan in project areas, on applying pilot applications (diagnostic and clinical exams for vulnerable groups, health prevention sessions) to support prevention policy. A series of activities contribute to the mainstreaming of the project results in the CB area. The project’s objective contributes to the program priority specific objective 8 «To improve access to primary and emergency health care (at isolated and deprived communities) in the cross border area” by the implementing of prevention actions addressing the local population, the introduction of prevention policies and capacity building at Municipality level in the remote areas (developing tools-pilot applications to support their prevention policy), by setting up a CB lab on Municipal health prevention. </t>
  </si>
  <si>
    <r>
      <rPr>
        <b/>
        <sz val="11"/>
        <rFont val="Verdana"/>
        <family val="2"/>
        <charset val="161"/>
      </rPr>
      <t>B.1.3 Expected outputs of the project (tangible and visible outputs or products relating to project activities)</t>
    </r>
    <r>
      <rPr>
        <sz val="11"/>
        <rFont val="Verdana"/>
        <family val="2"/>
        <charset val="161"/>
      </rPr>
      <t xml:space="preserve">
 Please describe project main outputs that will be delivered based on the activities carried out in the project. Please provide a short explanation on the defined specific objectives and their link with the project main outputs. Describe your project main output and its contribution to project specific objectives.</t>
    </r>
  </si>
  <si>
    <t>The maximum total number of characters is 2000</t>
  </si>
  <si>
    <t xml:space="preserve">2 desk analysis on population socioeconomic characteristics and operating health infrastructure for the 4 areas, 4 on the field researches on the access to and the degree of needs’ coverage of health services in partners’ areas, 4 researches and activities with medical exams for selected sample in 4 areas on identifying local morbidity, 1 synthesis report for the CB area, the designing of 1 common digital map on morbidity and health infrastructure, will contribute to the CB area’s “stocktaking”. The setting up examination protocols in partner areas upon most frequent diseases, digital data base in 4 areas with patient cards and digital alert system, digital municipal health platform in 4 areas, the supply of additional equipment for health centers, the networking local health structures by 4 seminars and by digital networking will form the “tools” of the project. The designing of 4 local health policy plans, the setting up common CB prevention plan for pilot testing, the designing of </t>
  </si>
  <si>
    <t xml:space="preserve">6 communication actions for applying common plan in project areas, the pilot application in 4 areas with health prevention sessions and medical exams, will contribute to the designing of the local health prevention policy. 1 evaluation of the results of the pilot application, 1 synthesis report on problems and good practices of the pilot application in the CB area, the adapting of the 4 local health policy plans to the results of the pilot application, the setting up of a CB lab on prevention and primary health policies, will contribute to the mainstreaming of the project results. The project is framed by project management structures and activities on project publicity (1 Website of the project, 4000 flyers, 4000 Brochures and 2000USB sticks of the Project, 5 Local Conferences, Opening and Closing Conference of the Project). It is estimated that 4 health care institutions will be equipped, 4 ICT system will be developed, 60.000 persons to be covered by improved health services. </t>
  </si>
  <si>
    <r>
      <rPr>
        <b/>
        <sz val="11"/>
        <rFont val="Verdana"/>
        <family val="2"/>
        <charset val="161"/>
      </rPr>
      <t xml:space="preserve">B.1.4 Expected results (direct and immediate effects resulting from the project)  </t>
    </r>
    <r>
      <rPr>
        <sz val="11"/>
        <rFont val="Verdana"/>
        <family val="2"/>
        <charset val="161"/>
      </rPr>
      <t xml:space="preserve">                                                                                                         What are the project results? Describe their contribution and link (if applicable) to the result indicators of the Programme.</t>
    </r>
  </si>
  <si>
    <t xml:space="preserve">1000 persons per area (4 areas) will participate to researches related to access and degree of needs’ coverage of health services, 500 persons per each area will participate to researches and diagnostic exams on identifying local morbidity. As the sampling of the researches will be representative, the results will concern the whole of the areas, contributing significantly to the “knowledge” of the health problems that local people are facing. A digital map on morbidity, 500 patient cards per area, digital data base, alert system, health platform will have as a result, the efficient management of the health problems, the possibility of developing health prevention policy in the area. The networking of local health structures (hospitals, doctors, etc) will contribute to a more immediate response to health problems, reducing in parallel the cost and time of health structures. The designing of local health prevention policy plans introduces the subject of health prevention at the </t>
  </si>
  <si>
    <t xml:space="preserve">Municipalities’ level to effectively offer prevention services to their population. The pilot testing including clinical examinations on 6-7 diseases (resulting from the morbidity surveys) to 600 persons per area (to be identified by specific criteria based on the results of the morbidity surveys), based on the relevant protocols (designed in another project activity) will contribute to the access of vulnerable groups to the health services. The sessions for counseling on healthy living etc (4 different sessions in each area) foreseen will lead to the awareness of a significant part of the population of each area at health prevention. All the “tools” produced by the project will increase the capacity of the Municipalities to organize an effective primary health-care system in their areas. The setting up of a CB lab on prevention and primary health prevention policies means the adopting and continuing of the project results. </t>
  </si>
  <si>
    <t>B.2 METHODOLOGICAL APPROACH</t>
  </si>
  <si>
    <r>
      <rPr>
        <b/>
        <sz val="11"/>
        <rFont val="Verdana"/>
        <family val="2"/>
        <charset val="161"/>
      </rPr>
      <t xml:space="preserve">B.2.1 Project methodology/Roles - Tasks of Beneficiaries  </t>
    </r>
    <r>
      <rPr>
        <sz val="11"/>
        <rFont val="Verdana"/>
        <family val="2"/>
        <charset val="161"/>
      </rPr>
      <t xml:space="preserve">                                                                                                                          
- Describe the project approach and provide summary description and objective of all work packages of the project and identify activities' interlinks (sequence, combination, interrelation between activities-deliverables).
- Please include explanation of how will Beneficiaries be involved in the project (who will do what).</t>
    </r>
  </si>
  <si>
    <t>The maximum total number of characters is 5000</t>
  </si>
  <si>
    <t xml:space="preserve">As already mentioned, the overall objective of the project is the designing and introducing of prevention policies at Municipality level to the remote CB areas. To this end, the project focuses on: 1. Identifying socioeconomic characteristics of the population, morbidity, coverage of the area on health services (WP3 Stocktaking), 2. The preparation of Developing Tools – Early Warning System for the effective management of health information and the effective response of health services (WP4), 3. The designing of local prevention policy and pilot testing (WP5), 4. The evaluating of the results and the mainstreaming of the project (WP6). First, in WP3 (PB 5 is responsible), PB2, PB5 and PB6 will conduct desk analysis on population socioeconomic characteristics and operating health infra structure for each area (4 areas in total), under common specifications prepared by PB5. PB5&amp;PB6 will carry out researches on perceived morbidity (morbidité ressentie), on the access to and the degree of </t>
  </si>
  <si>
    <t>needs’ coverage of health services in partner areas (4 areas) addressed to 1000 persons in each area, under a common methodology, for the sample and for the research, prepared by PB2. PB3, PB4, PB8 and PB9 will conduct medical and diagnostic exams to 500 persons per area for identifying diagnosed morbidity (morbidité diagnostiquée) under common methodology, for the sample and for the research, prepared by PB3. Synthesis Reports for each partner area and for the entire cross border area will be prepared by PB2, PB5. PB6. The designing digital maps on morbidity and health infra structure will be conducted by PB1 in collaboration with PB7 (for the data needed). In WP4, (PB8 responsible), PB2 in collaboration with PB6 Setting up examination protocols in partner areas upon most frequent diseases, PB2, PB3,PB4, PB6, PB8, PB9 are contributing to the creation of a digital data base in each area with patient cards and digital alert system, PB1 &amp;PB6 prepare Digital  municipal health platform</t>
  </si>
  <si>
    <t xml:space="preserve"> in  each area, PB3, PB4, PB8, PB9 proceed to the supply of additional equipment for health centers, PB3, PB4, PB8, PB9 organize 1 seminar each for the networking of the local health structures and prepare digital networking. In WP5 (PB 6 is responsible), PB2, PB5, PB7 are designing local health policy plans under common methodology elaborated by PB2, PB1, PB5,PB6 contribute to setting up common cross border prevention plan for pilot testing, PB1, PB3, PB4, PB7, PB8, PB9 organize communication actions (1 per partner) for applying common plan in project areas (with reference to local specificities) targeting local population, health personnel, medical staff, PB1, PB3, PB4, PB8, PB9 implement pilot applications (clinical exams of 600 persons in each of the areas of PB3, PB4, PB8, PB9 and 4 sessions for preventive health issues, like counseling on healthy living: e.g. nutrition, diets, exercise etc., establishing public sport facilities – initiatives, offering light sport programs </t>
  </si>
  <si>
    <t>to the population, organizing programs for the local population coupling light exercise with other activities e.g. sightseeing, environmental awareness etc in each of the areas of PB1, PB3, PB4, PB8, PB9). In WP6 (PB 2 is responsible), PB2&amp;PB7 contribute to Evaluating the results of pilot application at local level, PB1, PB2, PB7 prepare a synthesis report on problems and good practices of pilot application in the entire cross border area, PB3, PB4, PB5, PB6, PB8, PB9 are proceeding to the adapting of local plans to the results of the pilot applications (action plan, expenditure analysis, sources of financing, time table), all PBs prepare the setting up cross border lab on prevention and primary health policies. The project implementation is supported by WP1 under the responsibility of PB1. Management structures are foreseen for all partners who also participate to 6 meetings, an internet portal for effective internal management will be prepared by PB1.</t>
  </si>
  <si>
    <t xml:space="preserve">Communication Activities are foreseen in WP2 under the responsibility of PB7. Communication policy and project website will be prepared by PB1, PB5 &amp; PB7 prepare the publicity material, 1 flyer and 1 brochure each, PB6 organizes the Kick off conference and PB2 organizes closing conference. PB1, PB3, PB4, PB8, PB9 Local information seminars in partner areas.
 The expected results of the implementation of the above activities: early detection of morbidity incidents and ability to their effective treatment, reduction of number of emergency cases, reduction of spending for health services at the local population, reduction of costs for health services at the health system, improving people’s  living standards, saving resources at the public spending, improving cohesion of the local community.
</t>
  </si>
  <si>
    <t>B.2.2 Work Packages (Please fil in the titles of the WPs of the project)</t>
  </si>
  <si>
    <t>WP</t>
  </si>
  <si>
    <t>Start</t>
  </si>
  <si>
    <t>End</t>
  </si>
  <si>
    <t>Cost</t>
  </si>
  <si>
    <t xml:space="preserve">WP 1 </t>
  </si>
  <si>
    <t>Project Management &amp; Coordination</t>
  </si>
  <si>
    <t>WP 2</t>
  </si>
  <si>
    <t>Communication &amp; Dissemination</t>
  </si>
  <si>
    <t xml:space="preserve">WP 3 </t>
  </si>
  <si>
    <t>Title</t>
  </si>
  <si>
    <t>Stocktaking</t>
  </si>
  <si>
    <t>WP 4</t>
  </si>
  <si>
    <t>Developing Tools - Early Warning System</t>
  </si>
  <si>
    <t>WP 5</t>
  </si>
  <si>
    <t>Designing Local Prevention Policy and Pilot Testing</t>
  </si>
  <si>
    <t>WP 6</t>
  </si>
  <si>
    <t>Evaluation and Mainstreaming</t>
  </si>
  <si>
    <t>Total</t>
  </si>
  <si>
    <t>B.2.3 Location of Activities (Description of the area targeted by the project, location of Beneficiaries and activities, showing the geographical scope of the longer term effects (results and impacts)</t>
  </si>
  <si>
    <t xml:space="preserve">The area targeted by the project for GR will be the Region of Eastern Macedonia – Thrace (REMTH), as PB1 is activated in the whole region. The pilot applications of WP5 will be located in the remote areas of Arriana and Iasmos, areas of the 4 municipalities-GR partners of the project. In these areas people have limited access to health services, there is insufficient infrastructure and medical care. Also in these areas vulnerable groups (minorities) are living and the pilot application of measures aiming at enhancing their prevention support, should be more effective. The activities of the other WPs will concern also the area of Komotini and some of them like the networking of local health structures (e.g. health centers, hospitals) will concern the whole REMTH. The area targeted for BG, will be the districts of Karjali, Hascovo and Smolyan, as PB8 &amp; PB9 are located in Karjali, PB6 in Hascovo and PB7 in Smolyan. The pilot applications of WP5 will be located in the remote areas of </t>
  </si>
  <si>
    <t xml:space="preserve">Krumovgrad and Momchilgrad, areas of the 2 municipalities-BG partners of the project. In Krumovgrad, because of the remoteness and the fragmentation of the villages in the Municipality, the access to medical help is rendered difficult, the material-technical base is extremely old. In the area of Momchilgrad there are also difficulties in the searching and providing of medical help. The health needs of the population are specific because of the demographic changes. The activities of the other WPs, like the networking of local health structures, (e.g. health centers, hospitals) will concern also the areas of Hascovo, Smolyan and the rest of the areas of Karjali. The geographical space of the longer term effects (outputs and results) will cover the entire area of the Interreg V-A Cooperation Programme Greece – Bulgaria 2014-2020 as the 2 Actors, AUTH in GR located in Thessaloniki and the Regional Health Inspectorate in BG, as branch of the State, will disseminate the project results. </t>
  </si>
  <si>
    <t>B.3  MANAGEMENT</t>
  </si>
  <si>
    <r>
      <t xml:space="preserve">B.3.1 Lead Beneficiary and Beneficiaries' Competence (Experience, Structure, Personnel, Resources, etc.)
</t>
    </r>
    <r>
      <rPr>
        <sz val="11"/>
        <rFont val="Verdana"/>
        <family val="2"/>
        <charset val="161"/>
      </rPr>
      <t xml:space="preserve">- Which are the organisation's competences related opt the project activities?
- Which is the institutional and financial capacity?
- Which are the experiences relevant for the project?
- Which is the organisation's capacity to directly or indirectly influence local/ regional/ national policies?
- What are the reasons for the selection of Lead Beneficiary? </t>
    </r>
  </si>
  <si>
    <t>The maximum total number of characters is 3000</t>
  </si>
  <si>
    <t xml:space="preserve">PB 1 is a Development Agency with wide experience both in implementing and in management of projects (INTERREG projects too). PB1 has important previous experience in projects of the social sector, the remote areas of REMTH, the minorities such as the Muslim minority, and this experience will help to the contacts needed by the project concerning researches related to the access of minorities to the health system. PB1 will coordinate effectively the partners and provide guidance in the needed areas. Moreover, PB1 has direct access in the wider area (especially in public authorities and local stakeholders) and the remote area too, PB1will have a crucial role in networking and exchange of experience in local and CB level. PB2, AUTH-Department of Economics with Health Economics as compulsory and postgraduate course, has extensive experience on subjects such as Health inequalities, Homogeneous diagnostic groups (DRGs), Costs and Health Policies in Europe, Deficits of hospitals and ways </t>
  </si>
  <si>
    <t xml:space="preserve">to address them, Economic evaluation of health programs, Financing of health care in GR. Indicative scientific work and researches: Ηealth Economics-Theoretical approaches and policies for the GR health system, Convergence of national health policies,  Impact of socio-demographic factors and political perceptions on consumer attitudes towards genetically modified foods, Employment -Mental Health and Economic Rationality, Investigation of perinatal mortality and morbidity in the Central Macedonia region- Economic evaluation of the provided health care, Comparative quality evaluation of public vs private health sector etc. The role of PB2 will be significant to the essential part of the methodology of the project researches &amp; health prevention policy. PB3&amp;PB4 are local authorities located in the remote areas of Arrianna&amp; Iasmos respectively. Both PB3&amp;PB4 have experience on project management and implementation by their participation to Interreg and other projects. Both Municipalities </t>
  </si>
  <si>
    <t xml:space="preserve">are members of the GR Network for Healthy Cities, confirming by this their particular intention to create primary health services to their municipalities.PB5 Transcoop is a nonprofit organization with important experience on management of Interreg projects. PB5 has an important experience on issues related to the social sector with projects such as “Awareness of legal immigrants for economic and social inclusion/I PARTICIPATE'”-project funded by EU, “Regional Capacities on Managing Demographic Change”- Article 6 of the European Social Fund etc. In addition to the above, company's permanent collaborators are specializing in health economics with significant experience in many relevant research projects. PB6, as secondary unit at the Minister of Health in BG, implements the state policy for public health care and the state health control. PB6 has implemented various projects, financed under EU and national programmes in the health sector e.g Harmonization of Electronic Procurement </t>
  </si>
  <si>
    <t xml:space="preserve">Processes of the Health Care Sector in the GR-BG CB Area etc. PB7 is a non-profit organization for public benefit consisting of 19 member municipalities, with an important role in assisting, coordinating and supporting its members in the CB cooperation. PB7 has important cooperation in EU projects. Its role in the project will be significant in the awareness raising activities for health prevention. PB8&amp;PB9 are local authorities with experience in EU project also in the social sector (eg. A day centre for disabled children, Centre of family-type accommodation) placing the health of their population as a priority in their work. All partners have the institutional and financial capacity to implement the project. Most of the partners directly influence local/regional/national policies. PB2 as important research and innovation actor for the health sector advising public administration, PB1, PB3, PB4, PB7, PB8, PB9 as policy actors in their areas, PB6 as a Unit of the Ministry of Health. </t>
  </si>
  <si>
    <r>
      <t xml:space="preserve">B.3.2 Project management and coordination (structures, decision making procedures, internal communication, etc.)                                         
</t>
    </r>
    <r>
      <rPr>
        <sz val="11"/>
        <rFont val="Verdana"/>
        <family val="2"/>
        <charset val="161"/>
      </rPr>
      <t xml:space="preserve">Describe how the management on the strategic and operational level will be carried out in the project, specifically:
- structure, responsibilities and procedures for the day-to-day management and co-ordination;
- communication within the partnership;
- reporting and evaluation procedures;
- risk and quality management.    </t>
    </r>
    <r>
      <rPr>
        <b/>
        <sz val="11"/>
        <rFont val="Verdana"/>
        <family val="2"/>
        <charset val="161"/>
      </rPr>
      <t xml:space="preserve">                                 </t>
    </r>
  </si>
  <si>
    <t xml:space="preserve">The LB sets up a central management structure (CMS) for the overall co-ordination of the Project. The CMS consists of the project coordinator, the financial and the administrative staff. The PBs set up similar local management structures (LMS) for co-ordinating local activities and co-operating with the CMS. According to the nature of the PBs and the content of the WP, PBs are planned to undertake thematic co-ordination of each WP. Specific responsibilities will be assigned for the effective project implementation. The project is monitored at a transnational level by the Steering Committee (SC). The SC meets 6  times (2 in the beginning for the proper start up of the project and 4 later) and deals with the progress of works and emerging difficulties. Communication within the partnership is continuous through emails, skype etc. For facilitating this communication, the LB undertakes to create a portal, where all information and material will be loaded. The LB, is responsible for the </t>
  </si>
  <si>
    <t>submission to the Joint Secretariat (JS) of the progress Reports. Prior to filling in a progress Report, the Lead Beneficiary will collect documents concerning the expenditures made by all project beneficiaries and all the certificates issued during the reporting period. The LB is responsible for the checking of Partners’ progress reports. The Lead Beneficiary will submit a progress Report to the JS every six months. The Final Report of the project will be submitted to the JS/MA at a certain time after the contractual end of the project and given that all verifications have been completed. For the proper performance of the project, apart from the PB’ evaluation committees, LB will also create one for the final evaluation of the project activities and deliverables. A risk matrix to identify, prioritize, and manage key risks on the project will be prepared for the Project Risk and Quality Management, to eliminate or minimize risks’ impact on the project's objectives and success.</t>
  </si>
  <si>
    <t>B.4 INFORMATION AND PUBLICITY</t>
  </si>
  <si>
    <r>
      <t xml:space="preserve">B.4.1 Information and Publicity Strategy                                                                                                                                                               
</t>
    </r>
    <r>
      <rPr>
        <sz val="11"/>
        <rFont val="Verdana"/>
        <family val="2"/>
        <charset val="161"/>
      </rPr>
      <t>Please describe i. the basic structure of the Project’s Communication Plan (timetable, milestones etc), ii. the information and publicity measures to be carried out (website, events, publicity material etc), iii. the means of communication to be used to disseminate the Project’s outputs, results and achievements (social media, brochures, promotional material etc) and iv. how the anticipated project results are going to be promoted at a national and/or at a regional level.</t>
    </r>
  </si>
  <si>
    <t>The basic structure of the Project’s Communication Plan comprises: the message that the project wants to communicate, the audience to which the project is addressed, the communication activities of the plan (with detailed description of each activity such as objectives and content of the activity to be taken in respect of each target group), the timetable of the activities, the basic obligation of the project partners which reflects the general approach of the EC to communicating the information, the monitoring and evaluation of the communication plan (with output and result indicators) aiming at securing the effective application of the communication action. Concerning the information and publicity measures to be carried out, WP2 is dedicated to the information - public awareness of the project. Thus, objective of Work Package 2 is to install an effective and continuous communication that informs the public of the importance, impact and advantages of the project. The publicity</t>
  </si>
  <si>
    <t>measures include: 1 communication policy, Logo, Website of the project, 4000 flyers, 4000 Brochures and 2000USB sticks of the Project,  5 Local Conferences, Opening and Closing Conference of the Project. In addition, since scope of the Communication Strategy is the dissemination of project objectives and results, in order to encouraging the involvement of local stakeholders and wider public and improving project’s effectiveness, 6 communication activities are also foreseen in WP 5 “Designing Local Prevention Policy and Pilot Testing”-activity 5.3, in 6 project areas (komotini, Arriana, Iasmos, Smolyan, Krumovgrad, Momchilgrad),  for applying common health policy plan (with reference to local specificities) targeting local population, health personnel, medical staff etc. 12 press releases, 300 posters, 4 tv spots, 12 site publications, 4800 flyers will be produced. Also, in activity 5.4 “Pilot application in each area” more than 4 sessions on health prevention attitudes e.g. on</t>
  </si>
  <si>
    <t xml:space="preserve">healthy living nutrition – diets –exercise or programs for the local population coupling light exercise with other activities etc. will be organized in the 4 project remote areas (Arriana, Iasmos, Krumovgrad, Momchilgrad), the areas with the most difficulties of access to the health system where significant part of the population doesn`t treat adequately, the early diagnosis of the diseases is highly law and the prevention is almost missing. As to the initial steps of the timetable, the project Logo and the Website will be prepared during the first 2 months of the project implementation. Over the next two months, the Information material, and the Opening Conference will take place. The anticipated project results are going to be promoted at the level of the whole Programme area, at national and regional level by the project website, the information material, the conferences, the publicity material. The project’s Communication activities shall comply with the Regulation (EC) 1303/2013. </t>
  </si>
  <si>
    <t>B.5  MATURITY OF THE PROJECT</t>
  </si>
  <si>
    <r>
      <t xml:space="preserve">B.5.1 Preparatory and administrative activities undertaken
</t>
    </r>
    <r>
      <rPr>
        <sz val="11"/>
        <rFont val="Verdana"/>
        <family val="2"/>
        <charset val="161"/>
      </rPr>
      <t>Describe the maturity of the project in terms of completion of the administrative procedures that allow the implementation of the project i.e. licenses, designs, permits, land acquisition, tenders documents, etc. This information should be provided for all project activities (services, equipment, infrastructure).</t>
    </r>
  </si>
  <si>
    <t xml:space="preserve">The preparatory activities until now were focused on setting up the network, assignment of responsibilities to all PPs, completion of the budget lines of each partner.  The Regulations defining the eligibility rules of the expenditures, Regulation 1299/2013 (European Territorial Cooperation), Commission Delegated Regulation (EU) No 481/2014), Regulation 1301/2013 (European Development Fund), Regulation 1303/2013 (Common Provisions) have been consulted by all partners. The proposed project does not include any activities of infrastructure and for this reason there is no need for procedures such as licenses, designs, permits, land acquisition etc. The existing legal framework will be followed for tenders, calls for interest for external services. Suppliers of equipment shall be selected according to the rules of the relevant National Public Procurement Law of the respective country. The award of public procurement shall comply with the community and national rules (of each country) </t>
  </si>
  <si>
    <t xml:space="preserve">of public procurement as well as with the principles of equal treatment, non discrimination, the obligation for transparency in order to ensure the conditions for the development of real competition at all stages of the procedure. The documents concerning the general rules of eligibility such as the Greek national legislation, the Ministerial Decision for the Management and Control Systems of the European Territorial Cooperation Objective Operational Programmes, (for Greek beneficiaries), the Bulgarian national legislation will be respected. All partners will respect the community rules on publicity in all procurement documents. After the approval for funding of the project, the Lead Beneficiary, in cooperation with the project beneficiaries, will proceed to the adjustments of the Application Form and prepare all the necessary documentation required for the signature of the Subsidy Contract. Next, the necessary actions to be taken in order to start the project implementation </t>
  </si>
  <si>
    <t>comprises the decision of the beneficiary’s management which specifies the working team, including specific reference to the staff who will work for the project, the division of work, the allocation of working hours, the person in charge for accepting the activities/deliverables etc, the preparation of the procurement plan, the decision for the awards, the documents for the award procedure.  All participants have extensive experience in preparing tenders and they are able to prepare the terms, specifications in a short time for the tenders to be launched at the beginning of the project. All the documents – guides of the Programme Greece – Bulgaria 2014-2020, such as Eligibility Rules, Guidance on Management Verification, of the Programme Greece – Bulgaria 2014-2020 will be consulted by all partners. According to the above, the project is mature in terms of completion of the administrative procedures that allow the implementation of the project.</t>
  </si>
  <si>
    <t>B.6  SUSTAINABILITY OF RESULTS</t>
  </si>
  <si>
    <r>
      <t xml:space="preserve">B.6.1 Sustainability, durability and transferability of main outputs delivered in the project
</t>
    </r>
    <r>
      <rPr>
        <sz val="11"/>
        <rFont val="Verdana"/>
        <family val="2"/>
        <charset val="161"/>
      </rPr>
      <t>How will the project main outputs be further used once the project has been finalised? Please describe concrete measures (including eg institutional structures, financial sources etc) taken during and after project implementation to ensure the durability of the project main outputs. If relevant, please explain who will be responsible and/or the owner of the output.
How will the project ensure that the project's outputs are applicable and replicable by other organisations/regions/countries outside of the current partnership? Please describe to what extent it will be possible to transfer the outputs to other organisations/regions/countries outside of the current partnership.</t>
    </r>
  </si>
  <si>
    <t xml:space="preserve">Once the project has been finalized, the project main outputs will be further used by the Cross Border Lab on prevention and primary health policies, foreseen to be created by the project. This network will function as a continuous CB laboratory in the subject of the proper policy and management of primary health sector and more specifically on the following topics: adoption of the “institution” of the Municipality as health prevention policy actor, establishing units for designing health policy at Municipalities, valorizing municipal health infrastructure, networking Local Authorities with private physicians and local hospitals/clinics, continuation-completion of the local health prevention policy plans prepared by the project, continuation of the diagnostic &amp; clinical exams-awareness activities    on health prevention (the project’s pilot actions), sharing experiences to improve services provided and improving health prevention policies, searching for new technologies in the health </t>
  </si>
  <si>
    <t xml:space="preserve">sector for its better organization. The network will be consisted by all project beneficiaries. The network will meet 6 times a year to discuss the above topics, the problems faced, the response to the problems, the suggestions for the measures to be taken. The Municipalities members of the network, having built up a common knowledge, having at their disposal the tools produced by the project (digital map on morbidity, patient cards, digital data base, alert system, health platform) will be effectively supported to implement health prevention policy in their areas. Moreover, the participation to the CB lab of scientific and public actors specialized in the health sector, will also be a support to this task of the Municipalities. The project’s sustainability is also ensured by the strong intention of the Municipalities to undertake this sector of health prevention at their responsibility and to finance it by their own funds. Moreover, as the health sector and even the primary health </t>
  </si>
  <si>
    <t xml:space="preserve">sector is a priority of the National and Regional Policies of Greek and Bulgarian partners, the activities foreseen by the health prevention development plans, prepared by the project, could also be potential projects to be financed in the 2014-2020. The project ensures that the project's outputs are applicable and replicable by other Municipalities in other regions/countries outside of the current partnership. Apart from the areas to which the project is addressed, the project outputs shall be applicable to other regions throughout the Programme Area and the whole countries of GR and BG. This will be achieved by the 3 bodies involved in the project who have wider representation, or regional, national scope, the University of Thessaloniki, the Regional Health Inspectorate in BG, the Association of Rhodope Municipalities in BG, who will transfer the project’s pilot applications as a sound basis for other regions and/or Municipalities in Greece and Bulgaria to build on these results. </t>
  </si>
  <si>
    <t>B.7  CROSS-BORDER COOPERATION &amp; ADDED VALUE</t>
  </si>
  <si>
    <r>
      <t xml:space="preserve">B.7.1 Cross Border cooperation
</t>
    </r>
    <r>
      <rPr>
        <sz val="11"/>
        <rFont val="Verdana"/>
        <family val="2"/>
        <charset val="161"/>
      </rPr>
      <t>How is the cross border cooperation demonstrated in order to achieve the project’s objectives and results? Please explain why the project objectives cannot be efficiently reached acting only on a national/regional/local level and/or describe what benefits the project Beneficiaries/target groups/project area/programme area gain in taking a cross border approach.</t>
    </r>
  </si>
  <si>
    <t xml:space="preserve">The proposed project objectives have to be reached only in a CB approach, first because of the common geographical and socioeconomic characteristics of the CB remote areas, which are rural mountainous and deprived areas, with a large distance between the small settlements and the city`s centers, with ageing population and in some cases socially excluded population. Secondly, because of the lack of health coverage to these remote areas, the difficult access of local people to medical help, which means that the early diagnosis of the diseases is highly law and the prevention, is missing. Moreover, the efforts being in progress by the Bulgarian partners for the creation of a patient card will be very useful to the Greek partners and the project will capitalize this recent experience of Bulgarian partners. Apart from the above, the CB cooperation in achieving the project’s objectives and results is demonstrated by the common methodology to be applied for shaping morbidity profile of the </t>
  </si>
  <si>
    <t>CB area, for investigating access to and degree of needs’ coverage of health services in partner areas, for designing local health prevention policy plans - setting up common cross border prevention plan, for the developing of tools, for the designing of communication actions for applying common plan in project areas, for the Pilot applications in each area that should include both clinical examinations for vulnerable groups and sessions on health prevention - counseling on healthy living etc. The proposed project by designing and introducing prevention policies at Municipality level in the CB remote areas concentrates on actions that promote primary care services and actions of CB added value such as digital data base in each area with patient cards, digital alert system, digital Municipal health platform in each area, digital networking local health structures, all designed under a common methodology.</t>
  </si>
  <si>
    <t>B.7.2 Intensity of Cross-Border Cooperation</t>
  </si>
  <si>
    <t>According to Art.12 from 1299/2013 par.4 “Beneficiaries shall cooperate in the development and implementation of operations. In addition, they shall cooperate in the staffing or the financing of operations, or in both. Please select the applied cooperation with X and describe how this is achieved.</t>
  </si>
  <si>
    <t>The maximum total number of characters is 500</t>
  </si>
  <si>
    <t xml:space="preserve">The project was jointly designed. All PBs undertake responsibilities for parts of the project implementation. Each PB is responsible for a WP that coordinates and ensures activities to be carried out. Many PBs contribute to each WP. All PBs have a defined role. Staff members coordinate their activities with others in the WP and exchange information. The project has a joint budget with funding allocated to PBs according to their activities. The budget split reflects PBs’ responsibilities. </t>
  </si>
  <si>
    <t>x</t>
  </si>
  <si>
    <t>Development of the operation</t>
  </si>
  <si>
    <t>Implementation of the operation</t>
  </si>
  <si>
    <t>Staffing of the operation</t>
  </si>
  <si>
    <t>Financing of the operation</t>
  </si>
  <si>
    <r>
      <t xml:space="preserve"> B.7.3  Capitalisation                                                                                                                                                                                                             
</t>
    </r>
    <r>
      <rPr>
        <sz val="11"/>
        <rFont val="Verdana"/>
        <family val="2"/>
        <charset val="161"/>
      </rPr>
      <t xml:space="preserve">In which way does the project capitalize previous cooperation and experience (if applicable), especially in the Programme area?
- Capitalization of Beneficiaries’  know-how experience
- Capitalization of Beneficiaries’ experience in Cross border Cooperation activities
- Capitalization of previous cooperation among current Beneficiaries
- Capitalization of previous relevant projects   </t>
    </r>
  </si>
  <si>
    <t>The maximum total number of characters is 1000</t>
  </si>
  <si>
    <t>The project capitalizes on the experience of the project partners in projects and CB activities in the field of Designing and introducing prevention health policies-Improving provision of health services in remote areas. In particular the proposed project capitalizes the methods of projects implemented by the participating partners such as: “Actions Promoting Health Access &amp; Protection of Roma Population/Roma Alert” undertaking common actions for Roma health improvement and prevention education. This project included an analysis of all problems faced by Roma, an integrated package of educational programs, the activation of laws in inertia referring to Roma access to the national health system. A software for the summary of the elaborated epidemiological research was created. The methodology used in the researches of the above group problems of access to the health care system, the proposals, the software are the fields of capitalization.</t>
  </si>
  <si>
    <t>B.8  COMPATIBILITY WITH EU AND NATIONAL POLICIES</t>
  </si>
  <si>
    <r>
      <t xml:space="preserve">B.8.1 Consistency of the project with EU horizontal principles                                                                                                                                    
</t>
    </r>
    <r>
      <rPr>
        <sz val="11"/>
        <rFont val="Verdana"/>
        <family val="2"/>
        <charset val="161"/>
      </rPr>
      <t xml:space="preserve">Please describe if applicable, the effect of the project to each one of the horizontal principles. Please select with an X only one option per principle and provide the justification. </t>
    </r>
  </si>
  <si>
    <t>Equal opportunities and non-discrimination</t>
  </si>
  <si>
    <t xml:space="preserve">Please state if the project will : </t>
  </si>
  <si>
    <t>The maximum total number of characters is 750</t>
  </si>
  <si>
    <t xml:space="preserve">Combating all forms of discrimination, promoting equal opportunities and ensuring accessibility for disabled people, will be provided by the project implementation through their involvement in almost all project activities, as the project is referring to primary health and its scope is the improving of provision of health services in the remote areas reducing inequalities in terms of health status. Moreover, the project will be addressed also to disadvantaged groups, minorities, vulnerable groups (such as disabled people and elderly) and professionally and financially challenged groups (women, youth, long term unemployed)  living in these areas. </t>
  </si>
  <si>
    <t xml:space="preserve">Consistent </t>
  </si>
  <si>
    <t xml:space="preserve">Neutral </t>
  </si>
  <si>
    <t xml:space="preserve">Non Consistent </t>
  </si>
  <si>
    <t>Sustainable Development</t>
  </si>
  <si>
    <t xml:space="preserve">The effect of the project to the horizontal principle of sustainable development is direct, as the goals of sustainable development cannot be achieved when there is a high prevalence of illnesses, and population health cannot be maintained without ecologically sustainable development. According to the Principle I of the Rio Declaration on Environment and Development “Human beings are at the centre of concerns for sustainable development.  They are entitled to a healthy and productive life in harmony with nature”. </t>
  </si>
  <si>
    <t>Equality between men and women</t>
  </si>
  <si>
    <t xml:space="preserve">The project is intended to ensure the promotion of equality between men and women and
the integration of the gender dimension to its activities (according to the EU Regulations 1303/2013, 1304/2013. For instance, this will be pursued to the staffing of management structures of all partners, to the participation to the research interviews, to the sampling on identifying local morbidity in project areas (medical exams for selected sample) to the pilot applications on prevention policy and pilot testing, to the participation to communication activities.   
</t>
  </si>
  <si>
    <r>
      <t xml:space="preserve">B.8.2 Contribution to other EU (incl. macroregional strategies), National, Regional and Local policies.                                                             
</t>
    </r>
    <r>
      <rPr>
        <sz val="11"/>
        <rFont val="Verdana"/>
        <family val="2"/>
        <charset val="161"/>
      </rPr>
      <t xml:space="preserve">Please describe the project’s contribution or achieved synergies and complementarities with relevant EU/regional/national strategies, instruments and policies; in particular, those concerning the project or programme area. </t>
    </r>
  </si>
  <si>
    <t xml:space="preserve">The project, aiming to the designing and introducing prevention policies at Municipality level so as to improve provision of health services in the remote regions in the CB area, is in compliance with the World Health Organization program “Healthy Cities" where it is considered that the Municipalities have more direct contact with the problems of their citizens than the government agencies and that the promotion of health, had to pass also through Municipalities. The project contributes to the EU Health Programme 2014-2020 Policy objective (P.O.)2: Increasing access to better and safer healthcare for EU citizens, to P.O.3:Promoting good health and preventing diseases to improve  citizens' health and to P.O.1 Specific objective 1: Develop common tools and mechanisms  at EU level to address shortages  of resources, both human and financial, and facilitate up-take of innovation in healthcare in  order to contribute to innovative  and sustainable health systems, as a digital municipal </t>
  </si>
  <si>
    <t xml:space="preserve">health platform is also foreseen to the proposed project. The Project also contributes to the Proposal of the GR Ministry of Health for Health 2014-2020, investment Priority A1-Type of Actions 2: Improvement of Primary Health Services to limit attendance to specialized hospital services, to the OP of REMTH where it is emphasized: «Το improve the provision of health services, through targeted actions for the non-discriminatory access of all residents of REMTH”. The project is also in line with the National Programme BG 2020, Goal 1 where, among others, the ensuring of accessible and quality health care is foreseen &amp; the BG Health Strategy 2014-2020. The planned interventions of both REMTH and BG aim to improve quality of health services (such as through modern and more precise diagnostic equipment), to reduce the cost of providing services and/or to increase the operational efficiency of health structures (such as through the use of ICT and the proper training of their personnel). </t>
  </si>
  <si>
    <t xml:space="preserve">B.9.1 Other </t>
  </si>
  <si>
    <t xml:space="preserve">B.10.1 Other </t>
  </si>
</sst>
</file>

<file path=xl/styles.xml><?xml version="1.0" encoding="utf-8"?>
<styleSheet xmlns="http://schemas.openxmlformats.org/spreadsheetml/2006/main">
  <numFmts count="2">
    <numFmt numFmtId="164" formatCode="dd/mm/yyyy;@"/>
    <numFmt numFmtId="165" formatCode="#,##0.00\ &quot;€&quot;"/>
  </numFmts>
  <fonts count="35">
    <font>
      <sz val="10"/>
      <name val="Arial"/>
      <charset val="161"/>
    </font>
    <font>
      <sz val="10"/>
      <name val="Arial"/>
      <family val="2"/>
      <charset val="161"/>
    </font>
    <font>
      <b/>
      <sz val="11"/>
      <name val="Verdana"/>
      <family val="2"/>
      <charset val="161"/>
    </font>
    <font>
      <b/>
      <sz val="11"/>
      <color indexed="9"/>
      <name val="Verdana"/>
      <family val="2"/>
      <charset val="161"/>
    </font>
    <font>
      <sz val="11"/>
      <name val="Verdana"/>
      <family val="2"/>
      <charset val="161"/>
    </font>
    <font>
      <sz val="11"/>
      <name val="Arial"/>
      <family val="2"/>
      <charset val="161"/>
    </font>
    <font>
      <sz val="10"/>
      <name val="Verdana"/>
      <family val="2"/>
      <charset val="161"/>
    </font>
    <font>
      <i/>
      <sz val="10"/>
      <name val="Verdana"/>
      <family val="2"/>
      <charset val="161"/>
    </font>
    <font>
      <b/>
      <sz val="10"/>
      <name val="Verdana"/>
      <family val="2"/>
      <charset val="161"/>
    </font>
    <font>
      <b/>
      <sz val="10"/>
      <name val="Arial"/>
      <family val="2"/>
      <charset val="161"/>
    </font>
    <font>
      <b/>
      <sz val="11"/>
      <color indexed="10"/>
      <name val="Arial"/>
      <family val="2"/>
      <charset val="161"/>
    </font>
    <font>
      <b/>
      <sz val="18"/>
      <color indexed="62"/>
      <name val="Cambria"/>
      <family val="2"/>
      <charset val="161"/>
    </font>
    <font>
      <b/>
      <sz val="15"/>
      <color indexed="62"/>
      <name val="Calibri"/>
      <family val="2"/>
      <charset val="161"/>
    </font>
    <font>
      <b/>
      <sz val="13"/>
      <color indexed="62"/>
      <name val="Calibri"/>
      <family val="2"/>
      <charset val="161"/>
    </font>
    <font>
      <b/>
      <sz val="11"/>
      <color indexed="62"/>
      <name val="Calibri"/>
      <family val="2"/>
      <charset val="161"/>
    </font>
    <font>
      <sz val="11"/>
      <color indexed="63"/>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i/>
      <sz val="11"/>
      <color indexed="23"/>
      <name val="Calibri"/>
      <family val="2"/>
      <charset val="161"/>
    </font>
    <font>
      <i/>
      <sz val="11"/>
      <color indexed="23"/>
      <name val="Calibri"/>
      <family val="2"/>
    </font>
    <font>
      <sz val="11"/>
      <color indexed="17"/>
      <name val="Calibri"/>
      <family val="2"/>
    </font>
    <font>
      <sz val="11"/>
      <color indexed="19"/>
      <name val="Calibri"/>
      <family val="2"/>
    </font>
    <font>
      <sz val="10"/>
      <name val="Arial"/>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161"/>
    </font>
    <font>
      <sz val="11"/>
      <color indexed="52"/>
      <name val="Calibri"/>
      <family val="2"/>
    </font>
    <font>
      <sz val="11"/>
      <color indexed="10"/>
      <name val="Calibri"/>
      <family val="2"/>
    </font>
    <font>
      <b/>
      <sz val="11"/>
      <color indexed="9"/>
      <name val="Calibri"/>
      <family val="2"/>
      <charset val="161"/>
    </font>
    <font>
      <b/>
      <sz val="11"/>
      <color indexed="9"/>
      <name val="Calibri"/>
      <family val="2"/>
    </font>
  </fonts>
  <fills count="23">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65"/>
        <bgColor indexed="64"/>
      </patternFill>
    </fill>
    <fill>
      <patternFill patternType="solid">
        <fgColor indexed="9"/>
        <bgColor indexed="64"/>
      </patternFill>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42"/>
      </patternFill>
    </fill>
    <fill>
      <patternFill patternType="solid">
        <fgColor indexed="45"/>
      </patternFill>
    </fill>
    <fill>
      <patternFill patternType="solid">
        <fgColor indexed="55"/>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3">
    <xf numFmtId="0" fontId="0" fillId="0" borderId="0"/>
    <xf numFmtId="0" fontId="1" fillId="0" borderId="0"/>
    <xf numFmtId="0" fontId="1" fillId="0" borderId="0"/>
    <xf numFmtId="0" fontId="11" fillId="0" borderId="0" applyNumberFormat="0" applyFill="0" applyBorder="0" applyAlignment="0" applyProtection="0"/>
    <xf numFmtId="0" fontId="12" fillId="0" borderId="21" applyNumberFormat="0" applyFill="0" applyAlignment="0" applyProtection="0"/>
    <xf numFmtId="0" fontId="13" fillId="0" borderId="22"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7"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6" fillId="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7" fillId="19" borderId="24" applyNumberFormat="0" applyAlignment="0" applyProtection="0"/>
    <xf numFmtId="0" fontId="18" fillId="19" borderId="25" applyNumberFormat="0" applyAlignment="0" applyProtection="0"/>
    <xf numFmtId="0" fontId="19" fillId="7" borderId="25" applyNumberFormat="0" applyAlignment="0" applyProtection="0"/>
    <xf numFmtId="0" fontId="17" fillId="0" borderId="26"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20" borderId="0" applyNumberFormat="0" applyBorder="0" applyAlignment="0" applyProtection="0"/>
    <xf numFmtId="0" fontId="23" fillId="12" borderId="0" applyNumberFormat="0" applyBorder="0" applyAlignment="0" applyProtection="0"/>
    <xf numFmtId="0" fontId="24" fillId="8" borderId="27" applyNumberFormat="0" applyFont="0" applyAlignment="0" applyProtection="0"/>
    <xf numFmtId="0" fontId="25" fillId="21" borderId="0" applyNumberFormat="0" applyBorder="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0" borderId="22" applyNumberFormat="0" applyFill="0" applyAlignment="0" applyProtection="0"/>
    <xf numFmtId="0" fontId="29" fillId="0" borderId="23" applyNumberFormat="0" applyFill="0" applyAlignment="0" applyProtection="0"/>
    <xf numFmtId="0" fontId="29" fillId="0" borderId="0" applyNumberFormat="0" applyFill="0" applyBorder="0" applyAlignment="0" applyProtection="0"/>
    <xf numFmtId="0" fontId="30" fillId="0" borderId="28" applyNumberFormat="0" applyFill="0" applyAlignment="0" applyProtection="0"/>
    <xf numFmtId="0" fontId="31" fillId="0" borderId="28" applyNumberFormat="0" applyFill="0" applyAlignment="0" applyProtection="0"/>
    <xf numFmtId="0" fontId="32" fillId="0" borderId="0" applyNumberFormat="0" applyFill="0" applyBorder="0" applyAlignment="0" applyProtection="0"/>
    <xf numFmtId="0" fontId="33" fillId="22" borderId="29" applyNumberFormat="0" applyAlignment="0" applyProtection="0"/>
    <xf numFmtId="0" fontId="34" fillId="22" borderId="29" applyNumberFormat="0" applyAlignment="0" applyProtection="0"/>
    <xf numFmtId="0" fontId="1" fillId="0" borderId="0"/>
  </cellStyleXfs>
  <cellXfs count="232">
    <xf numFmtId="0" fontId="0" fillId="0" borderId="0" xfId="0"/>
    <xf numFmtId="0" fontId="2" fillId="2" borderId="1" xfId="1" applyFont="1" applyFill="1" applyBorder="1" applyAlignment="1" applyProtection="1">
      <alignment horizontal="left" vertical="center" wrapText="1"/>
    </xf>
    <xf numFmtId="0" fontId="2" fillId="2" borderId="2" xfId="1" applyFont="1" applyFill="1" applyBorder="1" applyAlignment="1" applyProtection="1">
      <alignment horizontal="left" vertical="center" wrapText="1"/>
    </xf>
    <xf numFmtId="0" fontId="2" fillId="2" borderId="3" xfId="1" applyFont="1" applyFill="1" applyBorder="1" applyAlignment="1" applyProtection="1">
      <alignment horizontal="left" vertical="center" wrapText="1"/>
    </xf>
    <xf numFmtId="0" fontId="0" fillId="0" borderId="0" xfId="0" applyProtection="1"/>
    <xf numFmtId="0" fontId="3" fillId="2" borderId="4" xfId="1" applyFont="1" applyFill="1" applyBorder="1" applyAlignment="1" applyProtection="1">
      <alignment horizontal="left" vertical="center" wrapText="1"/>
    </xf>
    <xf numFmtId="0" fontId="3" fillId="2" borderId="0" xfId="1" applyFont="1" applyFill="1" applyBorder="1" applyAlignment="1" applyProtection="1">
      <alignment horizontal="left" vertical="center" wrapText="1"/>
    </xf>
    <xf numFmtId="0" fontId="4" fillId="2" borderId="5" xfId="0" applyFont="1" applyFill="1" applyBorder="1" applyProtection="1"/>
    <xf numFmtId="0" fontId="2" fillId="2" borderId="4" xfId="1" applyFont="1" applyFill="1" applyBorder="1" applyAlignment="1" applyProtection="1">
      <alignment horizontal="left" vertical="top" wrapText="1"/>
    </xf>
    <xf numFmtId="0" fontId="5" fillId="2" borderId="0" xfId="0" applyFont="1" applyFill="1" applyBorder="1" applyAlignment="1" applyProtection="1"/>
    <xf numFmtId="0" fontId="5" fillId="2" borderId="5" xfId="0" applyFont="1" applyFill="1" applyBorder="1" applyAlignment="1" applyProtection="1"/>
    <xf numFmtId="0" fontId="5" fillId="2" borderId="4" xfId="0" applyFont="1" applyFill="1" applyBorder="1" applyProtection="1"/>
    <xf numFmtId="0" fontId="4" fillId="2" borderId="0" xfId="0" applyFont="1" applyFill="1" applyBorder="1" applyAlignment="1" applyProtection="1">
      <alignment wrapText="1"/>
    </xf>
    <xf numFmtId="0" fontId="0" fillId="0" borderId="0" xfId="0" applyBorder="1" applyAlignment="1"/>
    <xf numFmtId="0" fontId="2" fillId="2" borderId="5" xfId="0" applyFont="1" applyFill="1" applyBorder="1" applyAlignment="1" applyProtection="1"/>
    <xf numFmtId="0" fontId="1" fillId="2" borderId="4" xfId="0" applyFont="1" applyFill="1" applyBorder="1" applyProtection="1"/>
    <xf numFmtId="0" fontId="6" fillId="2" borderId="0" xfId="1" applyFont="1" applyFill="1" applyBorder="1" applyAlignment="1" applyProtection="1">
      <alignment horizontal="left" vertical="top"/>
    </xf>
    <xf numFmtId="0" fontId="0" fillId="0" borderId="0" xfId="0" applyBorder="1" applyAlignment="1" applyProtection="1">
      <alignment vertical="top"/>
    </xf>
    <xf numFmtId="0" fontId="6" fillId="2" borderId="0" xfId="1" applyFont="1" applyFill="1" applyBorder="1" applyAlignment="1" applyProtection="1">
      <alignment horizontal="left" vertical="top" wrapText="1"/>
    </xf>
    <xf numFmtId="0" fontId="6" fillId="2" borderId="0" xfId="1" applyFont="1" applyFill="1" applyBorder="1" applyAlignment="1" applyProtection="1">
      <alignment horizontal="center" vertical="top" wrapText="1"/>
    </xf>
    <xf numFmtId="0" fontId="2" fillId="2" borderId="0" xfId="0" applyFont="1" applyFill="1" applyBorder="1" applyAlignment="1" applyProtection="1"/>
    <xf numFmtId="0" fontId="6" fillId="2" borderId="5" xfId="0" applyFont="1" applyFill="1" applyBorder="1" applyProtection="1"/>
    <xf numFmtId="0" fontId="1" fillId="0" borderId="0" xfId="0" applyFont="1" applyProtection="1"/>
    <xf numFmtId="0" fontId="6" fillId="2" borderId="4" xfId="1" applyFont="1" applyFill="1" applyBorder="1" applyAlignment="1" applyProtection="1">
      <alignment horizontal="left" vertical="top" wrapText="1"/>
    </xf>
    <xf numFmtId="0" fontId="6" fillId="2" borderId="6" xfId="1" applyFont="1" applyFill="1" applyBorder="1" applyAlignment="1" applyProtection="1">
      <alignment horizontal="left" vertical="top" wrapText="1"/>
    </xf>
    <xf numFmtId="0" fontId="7" fillId="2" borderId="0" xfId="1" applyFont="1" applyFill="1" applyBorder="1" applyAlignment="1" applyProtection="1">
      <alignment horizontal="right" vertical="top"/>
    </xf>
    <xf numFmtId="0" fontId="0" fillId="0" borderId="0" xfId="0" applyBorder="1" applyAlignment="1" applyProtection="1">
      <alignment horizontal="right" vertical="top"/>
    </xf>
    <xf numFmtId="0" fontId="6" fillId="2" borderId="6" xfId="1" applyFont="1" applyFill="1" applyBorder="1" applyAlignment="1" applyProtection="1">
      <alignment horizontal="center" vertical="top" wrapText="1"/>
    </xf>
    <xf numFmtId="0" fontId="4" fillId="2" borderId="4" xfId="1" applyFont="1" applyFill="1" applyBorder="1" applyAlignment="1" applyProtection="1">
      <alignment horizontal="left" vertical="top"/>
    </xf>
    <xf numFmtId="0" fontId="6" fillId="0" borderId="7" xfId="1" applyNumberFormat="1" applyFont="1" applyFill="1" applyBorder="1" applyAlignment="1" applyProtection="1">
      <alignment horizontal="left" vertical="top" wrapText="1"/>
      <protection locked="0"/>
    </xf>
    <xf numFmtId="0" fontId="0" fillId="0" borderId="8" xfId="0" applyNumberFormat="1" applyBorder="1" applyAlignment="1" applyProtection="1">
      <alignment horizontal="left" vertical="top" wrapText="1"/>
      <protection locked="0"/>
    </xf>
    <xf numFmtId="0" fontId="0" fillId="0" borderId="9" xfId="0" applyNumberFormat="1" applyBorder="1" applyAlignment="1" applyProtection="1">
      <alignment horizontal="left" vertical="top" wrapText="1"/>
      <protection locked="0"/>
    </xf>
    <xf numFmtId="0" fontId="0" fillId="0" borderId="10" xfId="0" applyNumberFormat="1" applyBorder="1" applyAlignment="1" applyProtection="1">
      <alignment horizontal="left" vertical="top" wrapText="1"/>
      <protection locked="0"/>
    </xf>
    <xf numFmtId="0" fontId="0" fillId="0" borderId="0" xfId="0" applyNumberFormat="1" applyBorder="1" applyAlignment="1" applyProtection="1">
      <alignment horizontal="left" vertical="top" wrapText="1"/>
      <protection locked="0"/>
    </xf>
    <xf numFmtId="0" fontId="0" fillId="0" borderId="11" xfId="0" applyNumberFormat="1" applyBorder="1" applyAlignment="1" applyProtection="1">
      <alignment horizontal="left" vertical="top" wrapText="1"/>
      <protection locked="0"/>
    </xf>
    <xf numFmtId="0" fontId="0" fillId="0" borderId="12" xfId="0" applyNumberFormat="1" applyBorder="1" applyAlignment="1" applyProtection="1">
      <alignment horizontal="left" vertical="top" wrapText="1"/>
      <protection locked="0"/>
    </xf>
    <xf numFmtId="0" fontId="0" fillId="0" borderId="6" xfId="0" applyNumberFormat="1" applyBorder="1" applyAlignment="1" applyProtection="1">
      <alignment horizontal="left" vertical="top" wrapText="1"/>
      <protection locked="0"/>
    </xf>
    <xf numFmtId="0" fontId="0" fillId="0" borderId="13" xfId="0" applyNumberFormat="1" applyBorder="1" applyAlignment="1" applyProtection="1">
      <alignment horizontal="left" vertical="top" wrapText="1"/>
      <protection locked="0"/>
    </xf>
    <xf numFmtId="0" fontId="4" fillId="2" borderId="4" xfId="1" applyFont="1" applyFill="1" applyBorder="1" applyAlignment="1" applyProtection="1">
      <alignment vertical="top" wrapText="1"/>
    </xf>
    <xf numFmtId="0" fontId="4" fillId="2" borderId="0" xfId="1" applyFont="1" applyFill="1" applyBorder="1" applyAlignment="1" applyProtection="1">
      <alignment vertical="top" wrapText="1"/>
    </xf>
    <xf numFmtId="0" fontId="5" fillId="2" borderId="0" xfId="0" applyFont="1" applyFill="1" applyBorder="1" applyAlignment="1" applyProtection="1">
      <alignment vertical="top" wrapText="1"/>
    </xf>
    <xf numFmtId="0" fontId="5" fillId="2" borderId="4" xfId="0" applyFont="1" applyFill="1" applyBorder="1" applyAlignment="1" applyProtection="1">
      <alignment vertical="top"/>
    </xf>
    <xf numFmtId="0" fontId="5" fillId="2" borderId="0" xfId="0" applyFont="1" applyFill="1" applyBorder="1" applyAlignment="1" applyProtection="1">
      <alignment vertical="top"/>
    </xf>
    <xf numFmtId="0" fontId="2" fillId="2" borderId="4" xfId="1" applyFont="1" applyFill="1" applyBorder="1" applyAlignment="1" applyProtection="1">
      <alignment horizontal="left" vertical="top" wrapText="1"/>
    </xf>
    <xf numFmtId="0" fontId="2" fillId="2" borderId="0" xfId="0" applyFont="1" applyFill="1" applyBorder="1" applyAlignment="1" applyProtection="1">
      <alignment wrapText="1"/>
    </xf>
    <xf numFmtId="0" fontId="5" fillId="2" borderId="5" xfId="0" applyFont="1" applyFill="1" applyBorder="1" applyAlignment="1" applyProtection="1">
      <alignment wrapText="1"/>
    </xf>
    <xf numFmtId="0" fontId="6" fillId="2" borderId="0" xfId="1" applyFont="1" applyFill="1" applyBorder="1" applyAlignment="1" applyProtection="1">
      <alignment horizontal="left" vertical="top"/>
    </xf>
    <xf numFmtId="0" fontId="6" fillId="2" borderId="0" xfId="1" applyFont="1" applyFill="1" applyBorder="1" applyAlignment="1" applyProtection="1">
      <alignment vertical="top" wrapText="1"/>
    </xf>
    <xf numFmtId="0" fontId="6" fillId="2" borderId="0" xfId="1" applyFont="1" applyFill="1" applyBorder="1" applyAlignment="1" applyProtection="1">
      <alignment horizontal="right" vertical="top" wrapText="1"/>
    </xf>
    <xf numFmtId="0" fontId="6" fillId="2" borderId="0" xfId="1" applyFont="1" applyFill="1" applyBorder="1" applyAlignment="1" applyProtection="1">
      <alignment horizontal="center" vertical="top" wrapText="1"/>
    </xf>
    <xf numFmtId="0" fontId="4" fillId="2" borderId="4" xfId="1"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14" xfId="0" applyFont="1" applyFill="1" applyBorder="1" applyAlignment="1" applyProtection="1">
      <alignment horizontal="left" vertical="top" wrapText="1"/>
    </xf>
    <xf numFmtId="0" fontId="5" fillId="2" borderId="15" xfId="0" applyFont="1" applyFill="1" applyBorder="1" applyAlignment="1" applyProtection="1">
      <alignment horizontal="left" vertical="top" wrapText="1"/>
    </xf>
    <xf numFmtId="0" fontId="4" fillId="2" borderId="16" xfId="0" applyFont="1" applyFill="1" applyBorder="1" applyProtection="1"/>
    <xf numFmtId="0" fontId="5" fillId="2" borderId="1" xfId="0" applyFont="1"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4" fillId="2" borderId="3" xfId="0" applyFont="1" applyFill="1" applyBorder="1" applyProtection="1"/>
    <xf numFmtId="0" fontId="1" fillId="0" borderId="0" xfId="0" applyFont="1" applyBorder="1" applyAlignment="1">
      <alignment wrapText="1"/>
    </xf>
    <xf numFmtId="0" fontId="1" fillId="2" borderId="4" xfId="0" applyFont="1" applyFill="1" applyBorder="1" applyAlignment="1" applyProtection="1">
      <alignment vertical="top"/>
    </xf>
    <xf numFmtId="0" fontId="1" fillId="2" borderId="0" xfId="0" applyFont="1" applyFill="1" applyBorder="1" applyAlignment="1" applyProtection="1">
      <alignment vertical="top"/>
    </xf>
    <xf numFmtId="0" fontId="5" fillId="2" borderId="0" xfId="0" applyFont="1" applyFill="1" applyBorder="1" applyAlignment="1" applyProtection="1">
      <alignment horizontal="left" vertical="top" wrapText="1"/>
    </xf>
    <xf numFmtId="0" fontId="0" fillId="0" borderId="0" xfId="0" applyBorder="1" applyAlignment="1">
      <alignment wrapText="1"/>
    </xf>
    <xf numFmtId="0" fontId="5" fillId="2" borderId="14" xfId="0" applyFont="1" applyFill="1" applyBorder="1" applyAlignment="1" applyProtection="1">
      <alignment vertical="top"/>
    </xf>
    <xf numFmtId="0" fontId="4" fillId="2" borderId="15" xfId="1" applyFont="1" applyFill="1" applyBorder="1" applyAlignment="1" applyProtection="1">
      <alignment horizontal="left" vertical="top"/>
    </xf>
    <xf numFmtId="0" fontId="4" fillId="2" borderId="15" xfId="1" applyFont="1" applyFill="1" applyBorder="1" applyAlignment="1" applyProtection="1">
      <alignment horizontal="left" vertical="top" wrapText="1"/>
    </xf>
    <xf numFmtId="0" fontId="4" fillId="2" borderId="15" xfId="1" applyFont="1" applyFill="1" applyBorder="1" applyAlignment="1" applyProtection="1">
      <alignment vertical="top" wrapText="1"/>
    </xf>
    <xf numFmtId="0" fontId="4" fillId="2" borderId="15" xfId="1" applyFont="1" applyFill="1" applyBorder="1" applyAlignment="1" applyProtection="1">
      <alignment horizontal="right" vertical="top" wrapText="1"/>
    </xf>
    <xf numFmtId="0" fontId="4" fillId="2" borderId="15" xfId="1" applyFont="1" applyFill="1" applyBorder="1" applyAlignment="1" applyProtection="1">
      <alignment horizontal="center" vertical="top" wrapText="1"/>
    </xf>
    <xf numFmtId="0" fontId="5" fillId="2" borderId="15" xfId="0" applyFont="1" applyFill="1" applyBorder="1" applyAlignment="1" applyProtection="1">
      <alignment vertical="top"/>
    </xf>
    <xf numFmtId="0" fontId="5" fillId="2" borderId="1" xfId="0" applyFont="1" applyFill="1" applyBorder="1" applyAlignment="1" applyProtection="1">
      <alignment vertical="top"/>
    </xf>
    <xf numFmtId="0" fontId="5" fillId="2" borderId="2" xfId="0" applyFont="1" applyFill="1" applyBorder="1" applyAlignment="1" applyProtection="1">
      <alignment vertical="top"/>
    </xf>
    <xf numFmtId="0" fontId="6" fillId="2" borderId="0" xfId="1" applyFont="1" applyFill="1" applyBorder="1" applyAlignment="1" applyProtection="1">
      <alignment horizontal="left" vertical="top" wrapText="1"/>
    </xf>
    <xf numFmtId="0" fontId="7" fillId="2" borderId="0" xfId="1" applyFont="1" applyFill="1" applyBorder="1" applyAlignment="1" applyProtection="1">
      <alignment horizontal="right" vertical="top"/>
    </xf>
    <xf numFmtId="0" fontId="4" fillId="2" borderId="0" xfId="0" applyFont="1" applyFill="1" applyBorder="1" applyAlignment="1" applyProtection="1"/>
    <xf numFmtId="49" fontId="6" fillId="2" borderId="0" xfId="1" applyNumberFormat="1" applyFont="1" applyFill="1" applyBorder="1" applyAlignment="1" applyProtection="1">
      <alignment horizontal="center" vertical="top" wrapText="1"/>
    </xf>
    <xf numFmtId="0" fontId="6" fillId="0" borderId="17" xfId="1" applyNumberFormat="1" applyFont="1" applyFill="1" applyBorder="1" applyAlignment="1" applyProtection="1">
      <alignment horizontal="left" vertical="top" wrapText="1"/>
      <protection locked="0"/>
    </xf>
    <xf numFmtId="0" fontId="0" fillId="0" borderId="17" xfId="0" applyNumberFormat="1" applyBorder="1" applyAlignment="1" applyProtection="1">
      <alignment horizontal="left" vertical="top" wrapText="1"/>
      <protection locked="0"/>
    </xf>
    <xf numFmtId="0" fontId="4" fillId="2" borderId="0" xfId="1" applyFont="1" applyFill="1" applyBorder="1" applyAlignment="1" applyProtection="1">
      <alignment horizontal="left" vertical="top"/>
    </xf>
    <xf numFmtId="0" fontId="5" fillId="2" borderId="5" xfId="0" applyFont="1" applyFill="1" applyBorder="1" applyAlignment="1" applyProtection="1">
      <alignment vertical="top"/>
    </xf>
    <xf numFmtId="0" fontId="2" fillId="2" borderId="0" xfId="1"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0" xfId="0" applyBorder="1" applyAlignment="1">
      <alignment vertical="top" wrapText="1"/>
    </xf>
    <xf numFmtId="0" fontId="8" fillId="3" borderId="17" xfId="0" applyFont="1" applyFill="1" applyBorder="1" applyAlignment="1">
      <alignment horizontal="left" vertical="top"/>
    </xf>
    <xf numFmtId="0" fontId="8" fillId="3" borderId="17" xfId="0" applyFont="1" applyFill="1" applyBorder="1" applyAlignment="1">
      <alignment horizontal="left" vertical="top" wrapText="1"/>
    </xf>
    <xf numFmtId="0" fontId="0" fillId="0" borderId="17" xfId="0" applyBorder="1" applyAlignment="1">
      <alignment horizontal="left" vertical="top"/>
    </xf>
    <xf numFmtId="0" fontId="8" fillId="3" borderId="17" xfId="0" applyFont="1" applyFill="1" applyBorder="1" applyAlignment="1">
      <alignment horizontal="center" vertical="top" wrapText="1"/>
    </xf>
    <xf numFmtId="0" fontId="8" fillId="3" borderId="17" xfId="0" applyFont="1" applyFill="1" applyBorder="1" applyAlignment="1">
      <alignment horizontal="center" vertical="top"/>
    </xf>
    <xf numFmtId="0" fontId="0" fillId="0" borderId="17" xfId="0" applyBorder="1" applyAlignment="1">
      <alignment vertical="top"/>
    </xf>
    <xf numFmtId="0" fontId="0" fillId="0" borderId="0" xfId="0" applyBorder="1" applyProtection="1"/>
    <xf numFmtId="49" fontId="8" fillId="3" borderId="10" xfId="0" applyNumberFormat="1" applyFont="1" applyFill="1" applyBorder="1" applyAlignment="1" applyProtection="1">
      <alignment vertical="top"/>
    </xf>
    <xf numFmtId="49" fontId="9" fillId="0" borderId="0" xfId="0" applyNumberFormat="1" applyFont="1" applyBorder="1" applyAlignment="1" applyProtection="1">
      <alignment vertical="top"/>
    </xf>
    <xf numFmtId="49" fontId="8" fillId="1" borderId="17" xfId="0" applyNumberFormat="1" applyFont="1" applyFill="1" applyBorder="1" applyAlignment="1">
      <alignment vertical="top" wrapText="1"/>
    </xf>
    <xf numFmtId="164" fontId="8" fillId="0" borderId="0" xfId="0" applyNumberFormat="1" applyFont="1" applyFill="1" applyBorder="1" applyAlignment="1" applyProtection="1">
      <alignment vertical="top"/>
      <protection locked="0"/>
    </xf>
    <xf numFmtId="164" fontId="8" fillId="0" borderId="17" xfId="0" applyNumberFormat="1" applyFont="1" applyFill="1" applyBorder="1" applyAlignment="1" applyProtection="1">
      <alignment vertical="top"/>
      <protection locked="0"/>
    </xf>
    <xf numFmtId="165" fontId="8" fillId="1" borderId="17" xfId="0" applyNumberFormat="1" applyFont="1" applyFill="1" applyBorder="1" applyAlignment="1" applyProtection="1">
      <alignment vertical="top"/>
    </xf>
    <xf numFmtId="49" fontId="8" fillId="3" borderId="17" xfId="0" applyNumberFormat="1" applyFont="1" applyFill="1" applyBorder="1" applyAlignment="1" applyProtection="1">
      <alignment vertical="top"/>
    </xf>
    <xf numFmtId="49" fontId="9" fillId="0" borderId="17" xfId="0" applyNumberFormat="1" applyFont="1" applyBorder="1" applyAlignment="1" applyProtection="1">
      <alignment vertical="top"/>
    </xf>
    <xf numFmtId="49" fontId="9" fillId="0" borderId="18" xfId="0" applyNumberFormat="1" applyFont="1" applyBorder="1" applyAlignment="1" applyProtection="1">
      <alignment vertical="top"/>
    </xf>
    <xf numFmtId="0" fontId="8" fillId="4" borderId="17" xfId="0" applyNumberFormat="1" applyFont="1" applyFill="1" applyBorder="1" applyAlignment="1" applyProtection="1">
      <alignment vertical="top" wrapText="1"/>
      <protection locked="0"/>
    </xf>
    <xf numFmtId="164" fontId="8" fillId="0" borderId="19" xfId="0" applyNumberFormat="1" applyFont="1" applyFill="1" applyBorder="1" applyAlignment="1" applyProtection="1">
      <alignment vertical="top"/>
      <protection locked="0"/>
    </xf>
    <xf numFmtId="0" fontId="8" fillId="4" borderId="18" xfId="0" applyNumberFormat="1" applyFont="1" applyFill="1" applyBorder="1" applyAlignment="1" applyProtection="1">
      <alignment vertical="top" wrapText="1"/>
      <protection locked="0"/>
    </xf>
    <xf numFmtId="0" fontId="8" fillId="4" borderId="20" xfId="0" applyNumberFormat="1" applyFont="1" applyFill="1" applyBorder="1" applyAlignment="1" applyProtection="1">
      <alignment vertical="top" wrapText="1"/>
      <protection locked="0"/>
    </xf>
    <xf numFmtId="0" fontId="8" fillId="4" borderId="19" xfId="0" applyNumberFormat="1" applyFont="1" applyFill="1" applyBorder="1" applyAlignment="1" applyProtection="1">
      <alignment vertical="top" wrapText="1"/>
      <protection locked="0"/>
    </xf>
    <xf numFmtId="0" fontId="8" fillId="1" borderId="17" xfId="0" applyFont="1" applyFill="1" applyBorder="1" applyAlignment="1">
      <alignment horizontal="left" vertical="top" wrapText="1"/>
    </xf>
    <xf numFmtId="0" fontId="8" fillId="1" borderId="17" xfId="0" applyFont="1" applyFill="1" applyBorder="1" applyAlignment="1">
      <alignment horizontal="left" vertical="top"/>
    </xf>
    <xf numFmtId="0" fontId="0" fillId="1" borderId="17" xfId="0" applyFill="1" applyBorder="1" applyAlignment="1">
      <alignment horizontal="left" vertical="top"/>
    </xf>
    <xf numFmtId="164" fontId="8" fillId="1" borderId="17" xfId="0" applyNumberFormat="1" applyFont="1" applyFill="1" applyBorder="1" applyAlignment="1" applyProtection="1">
      <alignment vertical="top"/>
    </xf>
    <xf numFmtId="0" fontId="5" fillId="2" borderId="16" xfId="0" applyFont="1" applyFill="1" applyBorder="1" applyAlignment="1" applyProtection="1">
      <alignment vertical="top"/>
    </xf>
    <xf numFmtId="0" fontId="5" fillId="2" borderId="3" xfId="0" applyFont="1" applyFill="1" applyBorder="1" applyAlignment="1" applyProtection="1">
      <alignment vertical="top"/>
    </xf>
    <xf numFmtId="0" fontId="2" fillId="2" borderId="5" xfId="1" applyFont="1" applyFill="1" applyBorder="1" applyAlignment="1" applyProtection="1">
      <alignment horizontal="left" vertical="top" wrapText="1"/>
    </xf>
    <xf numFmtId="0" fontId="7" fillId="2" borderId="6" xfId="1" applyFont="1" applyFill="1" applyBorder="1" applyAlignment="1" applyProtection="1">
      <alignment horizontal="right" vertical="top"/>
    </xf>
    <xf numFmtId="0" fontId="5" fillId="2" borderId="4" xfId="0" applyFont="1" applyFill="1" applyBorder="1" applyAlignment="1" applyProtection="1">
      <alignment horizontal="center" vertical="center" wrapText="1"/>
    </xf>
    <xf numFmtId="0" fontId="6" fillId="0" borderId="8" xfId="1" applyNumberFormat="1" applyFont="1" applyFill="1" applyBorder="1" applyAlignment="1" applyProtection="1">
      <alignment horizontal="left" vertical="top" wrapText="1"/>
      <protection locked="0"/>
    </xf>
    <xf numFmtId="0" fontId="6" fillId="0" borderId="9" xfId="1" applyNumberFormat="1" applyFont="1" applyFill="1" applyBorder="1" applyAlignment="1" applyProtection="1">
      <alignment horizontal="left" vertical="top" wrapText="1"/>
      <protection locked="0"/>
    </xf>
    <xf numFmtId="0" fontId="6" fillId="0" borderId="10" xfId="1" applyNumberFormat="1" applyFont="1" applyFill="1" applyBorder="1" applyAlignment="1" applyProtection="1">
      <alignment horizontal="left" vertical="top" wrapText="1"/>
      <protection locked="0"/>
    </xf>
    <xf numFmtId="0" fontId="6" fillId="0" borderId="0" xfId="1" applyNumberFormat="1" applyFont="1" applyFill="1" applyBorder="1" applyAlignment="1" applyProtection="1">
      <alignment horizontal="left" vertical="top" wrapText="1"/>
      <protection locked="0"/>
    </xf>
    <xf numFmtId="0" fontId="6" fillId="0" borderId="11" xfId="1" applyNumberFormat="1" applyFont="1" applyFill="1" applyBorder="1" applyAlignment="1" applyProtection="1">
      <alignment horizontal="left" vertical="top" wrapText="1"/>
      <protection locked="0"/>
    </xf>
    <xf numFmtId="0" fontId="6" fillId="0" borderId="12" xfId="1" applyNumberFormat="1" applyFont="1" applyFill="1" applyBorder="1" applyAlignment="1" applyProtection="1">
      <alignment horizontal="left" vertical="top" wrapText="1"/>
      <protection locked="0"/>
    </xf>
    <xf numFmtId="0" fontId="6" fillId="0" borderId="6" xfId="1" applyNumberFormat="1" applyFont="1" applyFill="1" applyBorder="1" applyAlignment="1" applyProtection="1">
      <alignment horizontal="left" vertical="top" wrapText="1"/>
      <protection locked="0"/>
    </xf>
    <xf numFmtId="0" fontId="6" fillId="0" borderId="13" xfId="1" applyNumberFormat="1" applyFont="1" applyFill="1" applyBorder="1" applyAlignment="1" applyProtection="1">
      <alignment horizontal="left" vertical="top" wrapText="1"/>
      <protection locked="0"/>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0" fillId="0" borderId="0" xfId="0" applyFill="1" applyBorder="1" applyProtection="1"/>
    <xf numFmtId="0" fontId="4" fillId="2" borderId="4" xfId="0" applyFont="1" applyFill="1" applyBorder="1" applyProtection="1"/>
    <xf numFmtId="0" fontId="4" fillId="2" borderId="0" xfId="0" applyFont="1" applyFill="1" applyBorder="1" applyProtection="1"/>
    <xf numFmtId="0" fontId="2" fillId="2" borderId="5" xfId="1" applyFont="1" applyFill="1" applyBorder="1" applyAlignment="1" applyProtection="1">
      <alignment horizontal="left" vertical="top" wrapText="1"/>
    </xf>
    <xf numFmtId="0" fontId="6" fillId="2" borderId="0" xfId="1" applyNumberFormat="1" applyFont="1" applyFill="1" applyBorder="1" applyAlignment="1" applyProtection="1">
      <alignment horizontal="center" vertical="top" wrapText="1"/>
    </xf>
    <xf numFmtId="0" fontId="4" fillId="2" borderId="14" xfId="1" applyFont="1" applyFill="1" applyBorder="1" applyAlignment="1" applyProtection="1">
      <alignment horizontal="left" vertical="top"/>
    </xf>
    <xf numFmtId="0" fontId="4" fillId="2" borderId="1" xfId="1" applyFont="1" applyFill="1" applyBorder="1" applyAlignment="1" applyProtection="1">
      <alignment horizontal="left" vertical="top"/>
    </xf>
    <xf numFmtId="0" fontId="4" fillId="2" borderId="2" xfId="1" applyFont="1" applyFill="1" applyBorder="1" applyAlignment="1" applyProtection="1">
      <alignment horizontal="left" vertical="top"/>
    </xf>
    <xf numFmtId="0" fontId="5" fillId="2" borderId="0" xfId="0" applyFont="1" applyFill="1" applyBorder="1" applyAlignment="1" applyProtection="1"/>
    <xf numFmtId="0" fontId="5" fillId="2" borderId="5" xfId="0" applyFont="1" applyFill="1" applyBorder="1" applyAlignment="1" applyProtection="1"/>
    <xf numFmtId="0" fontId="2" fillId="2" borderId="4" xfId="1" applyFont="1" applyFill="1" applyBorder="1" applyAlignment="1" applyProtection="1">
      <alignment horizontal="left" vertical="top"/>
    </xf>
    <xf numFmtId="0" fontId="2" fillId="2" borderId="0" xfId="1" applyFont="1" applyFill="1" applyBorder="1" applyAlignment="1" applyProtection="1">
      <alignment horizontal="left" vertical="top"/>
    </xf>
    <xf numFmtId="0" fontId="2" fillId="2" borderId="1" xfId="1" applyFont="1" applyFill="1" applyBorder="1" applyAlignment="1" applyProtection="1">
      <alignment horizontal="left" vertical="top"/>
    </xf>
    <xf numFmtId="0" fontId="2" fillId="2" borderId="2" xfId="1" applyFont="1" applyFill="1" applyBorder="1" applyAlignment="1" applyProtection="1">
      <alignment horizontal="left" vertical="top"/>
    </xf>
    <xf numFmtId="0" fontId="5" fillId="2" borderId="0" xfId="0" applyFont="1" applyFill="1" applyBorder="1" applyProtection="1"/>
    <xf numFmtId="0" fontId="4" fillId="2" borderId="0" xfId="1" applyFont="1" applyFill="1" applyBorder="1" applyAlignment="1" applyProtection="1">
      <alignment horizontal="left" vertical="top" wrapText="1"/>
    </xf>
    <xf numFmtId="0" fontId="1" fillId="0" borderId="0" xfId="0" applyFont="1" applyBorder="1" applyAlignment="1">
      <alignment horizontal="left" vertical="top" wrapText="1"/>
    </xf>
    <xf numFmtId="0" fontId="0" fillId="2" borderId="0"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2" fillId="2" borderId="0" xfId="1" applyFont="1" applyFill="1" applyBorder="1" applyAlignment="1" applyProtection="1">
      <alignment horizontal="left" vertical="top" wrapText="1"/>
    </xf>
    <xf numFmtId="0" fontId="5" fillId="2" borderId="4" xfId="0" applyFont="1" applyFill="1" applyBorder="1"/>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1" fillId="2" borderId="4" xfId="0" applyFont="1" applyFill="1" applyBorder="1"/>
    <xf numFmtId="0" fontId="6" fillId="2" borderId="5" xfId="0" applyFont="1" applyFill="1" applyBorder="1"/>
    <xf numFmtId="0" fontId="1" fillId="0" borderId="0" xfId="0" applyFont="1"/>
    <xf numFmtId="0" fontId="0" fillId="0" borderId="0" xfId="0" applyBorder="1" applyAlignment="1">
      <alignment horizontal="right" vertical="top"/>
    </xf>
    <xf numFmtId="0" fontId="4" fillId="2" borderId="5" xfId="0" applyFont="1" applyFill="1" applyBorder="1"/>
    <xf numFmtId="0" fontId="2" fillId="2" borderId="0" xfId="1" applyFont="1" applyFill="1" applyBorder="1" applyAlignment="1" applyProtection="1">
      <alignment horizontal="left" vertical="center" wrapText="1"/>
    </xf>
    <xf numFmtId="0" fontId="2" fillId="2" borderId="0" xfId="1" applyFont="1" applyFill="1" applyBorder="1" applyAlignment="1" applyProtection="1">
      <alignment horizontal="left" vertical="center" wrapText="1"/>
    </xf>
    <xf numFmtId="0" fontId="2" fillId="2" borderId="5" xfId="1" applyFont="1" applyFill="1" applyBorder="1" applyAlignment="1" applyProtection="1">
      <alignment horizontal="left" vertical="center" wrapText="1"/>
    </xf>
    <xf numFmtId="0" fontId="4" fillId="2" borderId="0" xfId="1" applyFont="1" applyFill="1" applyBorder="1" applyAlignment="1" applyProtection="1">
      <alignment horizontal="left" vertical="top" wrapText="1"/>
    </xf>
    <xf numFmtId="0" fontId="4" fillId="2" borderId="5" xfId="1" applyFont="1" applyFill="1" applyBorder="1" applyAlignment="1" applyProtection="1">
      <alignment horizontal="left" vertical="top" wrapText="1"/>
    </xf>
    <xf numFmtId="0" fontId="6" fillId="2" borderId="4" xfId="1" applyFont="1" applyFill="1" applyBorder="1" applyAlignment="1" applyProtection="1">
      <alignment horizontal="left" vertical="top"/>
    </xf>
    <xf numFmtId="0" fontId="6" fillId="5" borderId="7" xfId="0" applyFont="1" applyFill="1" applyBorder="1" applyAlignment="1" applyProtection="1">
      <alignment vertical="top"/>
    </xf>
    <xf numFmtId="0" fontId="5" fillId="0" borderId="8" xfId="0" applyFont="1" applyBorder="1" applyProtection="1"/>
    <xf numFmtId="0" fontId="6" fillId="5" borderId="8" xfId="0" applyFont="1" applyFill="1" applyBorder="1" applyAlignment="1" applyProtection="1">
      <alignment vertical="top"/>
    </xf>
    <xf numFmtId="0" fontId="6" fillId="5" borderId="9" xfId="0" applyFont="1" applyFill="1" applyBorder="1" applyAlignment="1" applyProtection="1">
      <alignment vertical="top"/>
    </xf>
    <xf numFmtId="0" fontId="5" fillId="0" borderId="7" xfId="0" applyFont="1" applyFill="1" applyBorder="1" applyAlignment="1" applyProtection="1">
      <alignment vertical="top" wrapText="1"/>
      <protection locked="0"/>
    </xf>
    <xf numFmtId="0" fontId="0" fillId="0" borderId="8" xfId="0" applyFill="1" applyBorder="1" applyAlignment="1" applyProtection="1">
      <alignment wrapText="1"/>
      <protection locked="0"/>
    </xf>
    <xf numFmtId="0" fontId="0" fillId="0" borderId="9" xfId="0" applyFill="1" applyBorder="1" applyAlignment="1" applyProtection="1">
      <alignment wrapText="1"/>
      <protection locked="0"/>
    </xf>
    <xf numFmtId="0" fontId="6" fillId="5" borderId="10" xfId="0" applyFont="1" applyFill="1" applyBorder="1" applyAlignment="1" applyProtection="1">
      <alignment vertical="top"/>
    </xf>
    <xf numFmtId="0" fontId="6" fillId="5" borderId="17" xfId="0" applyFont="1" applyFill="1" applyBorder="1" applyAlignment="1" applyProtection="1">
      <alignment vertical="top"/>
      <protection locked="0"/>
    </xf>
    <xf numFmtId="0" fontId="6" fillId="5" borderId="0" xfId="0" applyFont="1" applyFill="1" applyBorder="1" applyAlignment="1" applyProtection="1">
      <alignment vertical="top"/>
    </xf>
    <xf numFmtId="0" fontId="6" fillId="5" borderId="11" xfId="0" applyFont="1" applyFill="1" applyBorder="1" applyAlignment="1" applyProtection="1">
      <alignment vertical="top"/>
    </xf>
    <xf numFmtId="0" fontId="0" fillId="0" borderId="10" xfId="0" applyFill="1" applyBorder="1" applyAlignment="1" applyProtection="1">
      <alignment wrapText="1"/>
      <protection locked="0"/>
    </xf>
    <xf numFmtId="0" fontId="0" fillId="0" borderId="0" xfId="0" applyFill="1" applyBorder="1" applyAlignment="1" applyProtection="1">
      <alignment wrapText="1"/>
      <protection locked="0"/>
    </xf>
    <xf numFmtId="0" fontId="0" fillId="0" borderId="11" xfId="0" applyFill="1" applyBorder="1" applyAlignment="1" applyProtection="1">
      <alignment wrapText="1"/>
      <protection locked="0"/>
    </xf>
    <xf numFmtId="0" fontId="6" fillId="5" borderId="12" xfId="0" applyFont="1" applyFill="1" applyBorder="1" applyAlignment="1" applyProtection="1">
      <alignment vertical="top"/>
    </xf>
    <xf numFmtId="0" fontId="6" fillId="5" borderId="6" xfId="0" applyFont="1" applyFill="1" applyBorder="1" applyAlignment="1" applyProtection="1">
      <alignment vertical="top"/>
    </xf>
    <xf numFmtId="0" fontId="6" fillId="5" borderId="13" xfId="0" applyFont="1" applyFill="1" applyBorder="1" applyAlignment="1" applyProtection="1">
      <alignment vertical="top"/>
    </xf>
    <xf numFmtId="0" fontId="0" fillId="0" borderId="12"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13" xfId="0" applyFill="1" applyBorder="1" applyAlignment="1" applyProtection="1">
      <alignment wrapText="1"/>
      <protection locked="0"/>
    </xf>
    <xf numFmtId="0" fontId="6" fillId="2" borderId="0" xfId="0" applyFont="1" applyFill="1" applyBorder="1" applyAlignment="1" applyProtection="1">
      <alignment vertical="top"/>
    </xf>
    <xf numFmtId="0" fontId="1" fillId="2" borderId="0" xfId="0" applyFont="1" applyFill="1" applyBorder="1" applyProtection="1"/>
    <xf numFmtId="0" fontId="6" fillId="2" borderId="0" xfId="0" applyFont="1" applyFill="1" applyBorder="1" applyProtection="1"/>
    <xf numFmtId="0" fontId="1" fillId="2" borderId="14" xfId="0" applyFont="1" applyFill="1" applyBorder="1" applyAlignment="1" applyProtection="1">
      <alignment vertical="top"/>
    </xf>
    <xf numFmtId="0" fontId="2" fillId="2" borderId="15" xfId="1" applyFont="1" applyFill="1" applyBorder="1" applyAlignment="1" applyProtection="1">
      <alignment horizontal="left" vertical="center" wrapText="1"/>
    </xf>
    <xf numFmtId="0" fontId="1" fillId="2" borderId="1" xfId="0" applyFont="1" applyFill="1" applyBorder="1" applyAlignment="1" applyProtection="1">
      <alignment vertical="top"/>
    </xf>
    <xf numFmtId="0" fontId="2" fillId="2" borderId="2" xfId="1" applyFont="1" applyFill="1" applyBorder="1" applyAlignment="1" applyProtection="1">
      <alignment horizontal="left" vertical="center" wrapText="1"/>
    </xf>
    <xf numFmtId="0" fontId="0" fillId="0" borderId="0" xfId="0" applyBorder="1" applyAlignment="1">
      <alignment horizontal="left" vertical="center" wrapText="1"/>
    </xf>
    <xf numFmtId="0" fontId="5" fillId="2" borderId="0" xfId="0" applyFont="1" applyFill="1" applyBorder="1"/>
    <xf numFmtId="0" fontId="1" fillId="0" borderId="0" xfId="0" applyFont="1" applyBorder="1" applyAlignment="1"/>
    <xf numFmtId="0" fontId="6" fillId="2" borderId="0" xfId="0" applyFont="1" applyFill="1" applyBorder="1" applyAlignment="1"/>
    <xf numFmtId="0" fontId="4" fillId="2" borderId="0" xfId="1" applyFont="1" applyFill="1" applyBorder="1" applyAlignment="1" applyProtection="1">
      <alignment horizontal="center" vertical="top" wrapText="1"/>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6" fillId="5" borderId="10" xfId="0" applyFont="1" applyFill="1" applyBorder="1" applyAlignment="1" applyProtection="1">
      <alignment vertical="center" wrapText="1"/>
    </xf>
    <xf numFmtId="0" fontId="6" fillId="5" borderId="17" xfId="0" applyFont="1" applyFill="1" applyBorder="1" applyAlignment="1" applyProtection="1">
      <protection locked="0"/>
    </xf>
    <xf numFmtId="0" fontId="5" fillId="0" borderId="0" xfId="0" applyFont="1"/>
    <xf numFmtId="0" fontId="0" fillId="0" borderId="10"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wrapText="1"/>
      <protection locked="0"/>
    </xf>
    <xf numFmtId="0" fontId="1" fillId="2" borderId="0" xfId="0" applyFont="1" applyFill="1" applyBorder="1"/>
    <xf numFmtId="0" fontId="5" fillId="2" borderId="4" xfId="0" applyFont="1" applyFill="1" applyBorder="1" applyAlignment="1">
      <alignment vertical="top"/>
    </xf>
    <xf numFmtId="0" fontId="6" fillId="5" borderId="6" xfId="0" applyFont="1" applyFill="1" applyBorder="1" applyAlignment="1" applyProtection="1"/>
    <xf numFmtId="0" fontId="0" fillId="0" borderId="1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3" xfId="0" applyBorder="1" applyAlignment="1" applyProtection="1">
      <alignment vertical="top" wrapText="1"/>
      <protection locked="0"/>
    </xf>
    <xf numFmtId="0" fontId="5" fillId="2" borderId="0" xfId="0" applyFont="1" applyFill="1" applyBorder="1" applyAlignment="1">
      <alignment vertical="top"/>
    </xf>
    <xf numFmtId="0" fontId="0" fillId="2" borderId="0" xfId="0"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0" fillId="2" borderId="5" xfId="0" applyFill="1" applyBorder="1" applyAlignment="1">
      <alignment horizontal="left" vertical="center" wrapText="1"/>
    </xf>
    <xf numFmtId="0" fontId="6" fillId="5" borderId="0" xfId="0" applyFont="1" applyFill="1" applyBorder="1" applyAlignment="1" applyProtection="1"/>
    <xf numFmtId="0" fontId="5" fillId="2" borderId="5" xfId="0" applyFont="1" applyFill="1" applyBorder="1" applyAlignment="1">
      <alignment vertical="top"/>
    </xf>
    <xf numFmtId="0" fontId="6" fillId="0" borderId="7" xfId="2" applyNumberFormat="1" applyFont="1" applyFill="1" applyBorder="1" applyAlignment="1" applyProtection="1">
      <alignment horizontal="left" vertical="top" wrapText="1"/>
      <protection locked="0"/>
    </xf>
    <xf numFmtId="0" fontId="6" fillId="0" borderId="8" xfId="2" applyNumberFormat="1" applyFont="1" applyFill="1" applyBorder="1" applyAlignment="1" applyProtection="1">
      <alignment horizontal="left" vertical="top" wrapText="1"/>
      <protection locked="0"/>
    </xf>
    <xf numFmtId="0" fontId="6" fillId="0" borderId="9" xfId="2" applyNumberFormat="1" applyFont="1" applyFill="1" applyBorder="1" applyAlignment="1" applyProtection="1">
      <alignment horizontal="left" vertical="top" wrapText="1"/>
      <protection locked="0"/>
    </xf>
    <xf numFmtId="0" fontId="6" fillId="0" borderId="10" xfId="2" applyNumberFormat="1" applyFont="1" applyFill="1" applyBorder="1" applyAlignment="1" applyProtection="1">
      <alignment horizontal="left" vertical="top" wrapText="1"/>
      <protection locked="0"/>
    </xf>
    <xf numFmtId="0" fontId="6" fillId="0" borderId="0" xfId="2" applyNumberFormat="1" applyFont="1" applyFill="1" applyBorder="1" applyAlignment="1" applyProtection="1">
      <alignment horizontal="left" vertical="top" wrapText="1"/>
      <protection locked="0"/>
    </xf>
    <xf numFmtId="0" fontId="6" fillId="0" borderId="11" xfId="2" applyNumberFormat="1" applyFont="1" applyFill="1" applyBorder="1" applyAlignment="1" applyProtection="1">
      <alignment horizontal="left" vertical="top" wrapText="1"/>
      <protection locked="0"/>
    </xf>
    <xf numFmtId="0" fontId="5" fillId="2" borderId="4" xfId="0" applyFont="1" applyFill="1" applyBorder="1" applyAlignment="1" applyProtection="1"/>
    <xf numFmtId="0" fontId="6" fillId="0" borderId="12" xfId="2" applyNumberFormat="1" applyFont="1" applyFill="1" applyBorder="1" applyAlignment="1" applyProtection="1">
      <alignment horizontal="left" vertical="top" wrapText="1"/>
      <protection locked="0"/>
    </xf>
    <xf numFmtId="0" fontId="6" fillId="0" borderId="6" xfId="2" applyNumberFormat="1" applyFont="1" applyFill="1" applyBorder="1" applyAlignment="1" applyProtection="1">
      <alignment horizontal="left" vertical="top" wrapText="1"/>
      <protection locked="0"/>
    </xf>
    <xf numFmtId="0" fontId="6" fillId="0" borderId="13" xfId="2" applyNumberFormat="1" applyFont="1" applyFill="1" applyBorder="1" applyAlignment="1" applyProtection="1">
      <alignment horizontal="left" vertical="top" wrapText="1"/>
      <protection locked="0"/>
    </xf>
    <xf numFmtId="0" fontId="5" fillId="2" borderId="14" xfId="0" applyFont="1" applyFill="1" applyBorder="1" applyAlignment="1" applyProtection="1"/>
    <xf numFmtId="0" fontId="5" fillId="2" borderId="15" xfId="0" applyFont="1" applyFill="1" applyBorder="1" applyAlignment="1" applyProtection="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5" fillId="0" borderId="0" xfId="0" applyFont="1" applyProtection="1"/>
  </cellXfs>
  <cellStyles count="53">
    <cellStyle name="?berschrift" xfId="3"/>
    <cellStyle name="?berschrift 1" xfId="4"/>
    <cellStyle name="?berschrift 2" xfId="5"/>
    <cellStyle name="?berschrift 3" xfId="6"/>
    <cellStyle name="?berschrift 4" xfId="7"/>
    <cellStyle name="20% - Akzent1" xfId="8"/>
    <cellStyle name="20% - Akzent2" xfId="9"/>
    <cellStyle name="20% - Akzent3" xfId="10"/>
    <cellStyle name="20% - Akzent4" xfId="11"/>
    <cellStyle name="20% - Akzent5" xfId="12"/>
    <cellStyle name="20% - Akzent6" xfId="13"/>
    <cellStyle name="40% - Akzent1" xfId="14"/>
    <cellStyle name="40% - Akzent2" xfId="15"/>
    <cellStyle name="40% - Akzent3" xfId="16"/>
    <cellStyle name="40% - Akzent4" xfId="17"/>
    <cellStyle name="40% - Akzent5" xfId="18"/>
    <cellStyle name="40% - Akzent6" xfId="19"/>
    <cellStyle name="60% - Akzent1" xfId="20"/>
    <cellStyle name="60% - Akzent2" xfId="21"/>
    <cellStyle name="60% - Akzent3" xfId="22"/>
    <cellStyle name="60% - Akzent4" xfId="23"/>
    <cellStyle name="60% - Akzent5" xfId="24"/>
    <cellStyle name="60% - Akzent6" xfId="25"/>
    <cellStyle name="Akzent1" xfId="26"/>
    <cellStyle name="Akzent2" xfId="27"/>
    <cellStyle name="Akzent3" xfId="28"/>
    <cellStyle name="Akzent4" xfId="29"/>
    <cellStyle name="Akzent5" xfId="30"/>
    <cellStyle name="Akzent6" xfId="31"/>
    <cellStyle name="Ausgabe" xfId="32"/>
    <cellStyle name="Berechnung" xfId="33"/>
    <cellStyle name="Eingabe" xfId="34"/>
    <cellStyle name="Ergebnis" xfId="35"/>
    <cellStyle name="Erkl?render Text" xfId="36"/>
    <cellStyle name="Erklärender Text" xfId="37"/>
    <cellStyle name="Gut" xfId="38"/>
    <cellStyle name="Neutral" xfId="39"/>
    <cellStyle name="Notiz" xfId="40"/>
    <cellStyle name="Schlecht" xfId="41"/>
    <cellStyle name="Überschrift" xfId="42"/>
    <cellStyle name="Überschrift 1" xfId="43"/>
    <cellStyle name="Überschrift 2" xfId="44"/>
    <cellStyle name="Überschrift 3" xfId="45"/>
    <cellStyle name="Überschrift 4" xfId="46"/>
    <cellStyle name="Verkn?pfte Zelle" xfId="47"/>
    <cellStyle name="Verknüpfte Zelle" xfId="48"/>
    <cellStyle name="Warnender Text" xfId="49"/>
    <cellStyle name="Zelle ?berpr?fen" xfId="50"/>
    <cellStyle name="Zelle überprüfen" xfId="51"/>
    <cellStyle name="Βασικό_Φύλλο1" xfId="1"/>
    <cellStyle name="Βασικό_Φύλλο1_2_APPLICATION FORM_GR_BG_Version16102009" xfId="2"/>
    <cellStyle name="Κανονικό" xfId="0" builtinId="0"/>
    <cellStyle name="Κανονικό 2" xfId="52"/>
  </cellStyles>
  <dxfs count="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ealthy%20&#964;&#949;&#955;&#953;&#954;&#940;/AF_Healthy_July18.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M_Application"/>
      <sheetName val="Cover Page"/>
      <sheetName val="Project_Identification"/>
      <sheetName val="Detailed Description"/>
      <sheetName val="Partnership"/>
      <sheetName val="Budget"/>
      <sheetName val="Timetable"/>
      <sheetName val="Indicators"/>
      <sheetName val="Check List for Submission"/>
      <sheetName val="VF"/>
      <sheetName val="TM_PART_D2_Budget"/>
      <sheetName val="Φύλλο1"/>
    </sheetNames>
    <sheetDataSet>
      <sheetData sheetId="0"/>
      <sheetData sheetId="1"/>
      <sheetData sheetId="2"/>
      <sheetData sheetId="3"/>
      <sheetData sheetId="4"/>
      <sheetData sheetId="5">
        <row r="13">
          <cell r="W13">
            <v>110622.74</v>
          </cell>
        </row>
        <row r="14">
          <cell r="W14">
            <v>61835.26</v>
          </cell>
        </row>
        <row r="15">
          <cell r="W15">
            <v>204772.4</v>
          </cell>
        </row>
        <row r="16">
          <cell r="W16">
            <v>461133</v>
          </cell>
        </row>
        <row r="17">
          <cell r="W17">
            <v>216290</v>
          </cell>
        </row>
        <row r="18">
          <cell r="W18">
            <v>80494</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AG534"/>
  <sheetViews>
    <sheetView tabSelected="1" topLeftCell="A388" zoomScale="75" zoomScaleNormal="75" zoomScaleSheetLayoutView="85" workbookViewId="0">
      <selection activeCell="B7" sqref="B7:AF15"/>
    </sheetView>
  </sheetViews>
  <sheetFormatPr defaultRowHeight="14.25"/>
  <cols>
    <col min="1" max="1" width="4.28515625" style="231" customWidth="1"/>
    <col min="2" max="2" width="5" style="231" customWidth="1"/>
    <col min="3" max="4" width="4.28515625" style="231" customWidth="1"/>
    <col min="5" max="5" width="5.5703125" style="231" customWidth="1"/>
    <col min="6" max="14" width="4.28515625" style="231" customWidth="1"/>
    <col min="15" max="15" width="12.28515625" style="231" customWidth="1"/>
    <col min="16" max="16" width="1.85546875" style="231" customWidth="1"/>
    <col min="17" max="17" width="8.7109375" style="231" customWidth="1"/>
    <col min="18" max="18" width="8.42578125" style="231" customWidth="1"/>
    <col min="19" max="19" width="7.5703125" style="231" customWidth="1"/>
    <col min="20" max="20" width="10.140625" style="231" customWidth="1"/>
    <col min="21" max="21" width="6.85546875" style="231" customWidth="1"/>
    <col min="22" max="22" width="10" style="231" customWidth="1"/>
    <col min="23" max="23" width="6.5703125" style="231" customWidth="1"/>
    <col min="24" max="29" width="4.28515625" style="231" customWidth="1"/>
    <col min="30" max="30" width="11.42578125" style="231" customWidth="1"/>
    <col min="31" max="31" width="4.28515625" style="231" customWidth="1"/>
    <col min="32" max="32" width="4.85546875" style="231" customWidth="1"/>
    <col min="33" max="33" width="5.140625" style="231" customWidth="1"/>
    <col min="34" max="16384" width="9.140625" style="4"/>
  </cols>
  <sheetData>
    <row r="1" spans="1:33" ht="12.7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row>
    <row r="2" spans="1:33">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7"/>
    </row>
    <row r="3" spans="1:33" ht="24" customHeight="1">
      <c r="A3" s="8"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10"/>
    </row>
    <row r="4" spans="1:33" ht="143.25" customHeight="1">
      <c r="A4" s="11"/>
      <c r="B4" s="12" t="s">
        <v>2</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4"/>
    </row>
    <row r="5" spans="1:33" s="22" customFormat="1">
      <c r="A5" s="15"/>
      <c r="B5" s="16" t="s">
        <v>3</v>
      </c>
      <c r="C5" s="17"/>
      <c r="D5" s="17"/>
      <c r="E5" s="17"/>
      <c r="F5" s="17"/>
      <c r="G5" s="17"/>
      <c r="H5" s="17"/>
      <c r="I5" s="17"/>
      <c r="J5" s="17"/>
      <c r="K5" s="17"/>
      <c r="L5" s="17"/>
      <c r="M5" s="17"/>
      <c r="N5" s="17"/>
      <c r="O5" s="17"/>
      <c r="P5" s="17"/>
      <c r="Q5" s="17"/>
      <c r="R5" s="18"/>
      <c r="S5" s="19"/>
      <c r="T5" s="19"/>
      <c r="U5" s="20"/>
      <c r="V5" s="20"/>
      <c r="W5" s="20"/>
      <c r="X5" s="20"/>
      <c r="Y5" s="20"/>
      <c r="Z5" s="20"/>
      <c r="AA5" s="20"/>
      <c r="AB5" s="20"/>
      <c r="AC5" s="20"/>
      <c r="AD5" s="20"/>
      <c r="AE5" s="19"/>
      <c r="AF5" s="19"/>
      <c r="AG5" s="21"/>
    </row>
    <row r="6" spans="1:33" s="22" customFormat="1" ht="12.75">
      <c r="A6" s="23"/>
      <c r="B6" s="24" t="s">
        <v>4</v>
      </c>
      <c r="C6" s="24"/>
      <c r="D6" s="24"/>
      <c r="E6" s="24"/>
      <c r="F6" s="24"/>
      <c r="G6" s="24"/>
      <c r="H6" s="24"/>
      <c r="I6" s="24"/>
      <c r="J6" s="24"/>
      <c r="K6" s="24"/>
      <c r="L6" s="24"/>
      <c r="M6" s="24"/>
      <c r="N6" s="24"/>
      <c r="O6" s="24"/>
      <c r="P6" s="24"/>
      <c r="Q6" s="18"/>
      <c r="R6" s="18"/>
      <c r="S6" s="19"/>
      <c r="T6" s="19"/>
      <c r="U6" s="25" t="s">
        <v>5</v>
      </c>
      <c r="V6" s="26"/>
      <c r="W6" s="26"/>
      <c r="X6" s="26"/>
      <c r="Y6" s="26"/>
      <c r="Z6" s="26"/>
      <c r="AA6" s="26"/>
      <c r="AB6" s="27">
        <f>LEN(B7)+LEN(B16)+LEN(B25)</f>
        <v>4203</v>
      </c>
      <c r="AC6" s="27"/>
      <c r="AD6" s="19"/>
      <c r="AE6" s="19"/>
      <c r="AF6" s="19"/>
      <c r="AG6" s="21"/>
    </row>
    <row r="7" spans="1:33">
      <c r="A7" s="28"/>
      <c r="B7" s="29" t="s">
        <v>6</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1"/>
      <c r="AG7" s="7"/>
    </row>
    <row r="8" spans="1:33">
      <c r="A8" s="28"/>
      <c r="B8" s="3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7"/>
    </row>
    <row r="9" spans="1:33">
      <c r="A9" s="28"/>
      <c r="B9" s="32"/>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4"/>
      <c r="AG9" s="7"/>
    </row>
    <row r="10" spans="1:33">
      <c r="A10" s="28"/>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4"/>
      <c r="AG10" s="7"/>
    </row>
    <row r="11" spans="1:33">
      <c r="A11" s="28"/>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7"/>
    </row>
    <row r="12" spans="1:33">
      <c r="A12" s="28"/>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4"/>
      <c r="AG12" s="7"/>
    </row>
    <row r="13" spans="1:33">
      <c r="A13" s="28"/>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4"/>
      <c r="AG13" s="7"/>
    </row>
    <row r="14" spans="1:33">
      <c r="A14" s="28"/>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4"/>
      <c r="AG14" s="7"/>
    </row>
    <row r="15" spans="1:33" ht="31.5" customHeight="1">
      <c r="A15" s="28"/>
      <c r="B15" s="3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4"/>
      <c r="AG15" s="7"/>
    </row>
    <row r="16" spans="1:33">
      <c r="A16" s="28"/>
      <c r="B16" s="29" t="s">
        <v>7</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1"/>
      <c r="AG16" s="7"/>
    </row>
    <row r="17" spans="1:33">
      <c r="A17" s="28"/>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4"/>
      <c r="AG17" s="7"/>
    </row>
    <row r="18" spans="1:33">
      <c r="A18" s="28"/>
      <c r="B18" s="3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4"/>
      <c r="AG18" s="7"/>
    </row>
    <row r="19" spans="1:33">
      <c r="A19" s="28"/>
      <c r="B19" s="3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4"/>
      <c r="AG19" s="7"/>
    </row>
    <row r="20" spans="1:33">
      <c r="A20" s="28"/>
      <c r="B20" s="3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4"/>
      <c r="AG20" s="7"/>
    </row>
    <row r="21" spans="1:33">
      <c r="A21" s="28"/>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4"/>
      <c r="AG21" s="7"/>
    </row>
    <row r="22" spans="1:33">
      <c r="A22" s="28"/>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4"/>
      <c r="AG22" s="7"/>
    </row>
    <row r="23" spans="1:33">
      <c r="A23" s="28"/>
      <c r="B23" s="3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4"/>
      <c r="AG23" s="7"/>
    </row>
    <row r="24" spans="1:33" ht="30.75" customHeight="1">
      <c r="A24" s="28"/>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4"/>
      <c r="AG24" s="7"/>
    </row>
    <row r="25" spans="1:33">
      <c r="A25" s="28"/>
      <c r="B25" s="29" t="s">
        <v>8</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1"/>
      <c r="AG25" s="7"/>
    </row>
    <row r="26" spans="1:33">
      <c r="A26" s="28"/>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4"/>
      <c r="AG26" s="7"/>
    </row>
    <row r="27" spans="1:33">
      <c r="A27" s="28"/>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4"/>
      <c r="AG27" s="7"/>
    </row>
    <row r="28" spans="1:33">
      <c r="A28" s="28"/>
      <c r="B28" s="3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4"/>
      <c r="AG28" s="7"/>
    </row>
    <row r="29" spans="1:33">
      <c r="A29" s="28"/>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4"/>
      <c r="AG29" s="7"/>
    </row>
    <row r="30" spans="1:33">
      <c r="A30" s="28"/>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4"/>
      <c r="AG30" s="7"/>
    </row>
    <row r="31" spans="1:33">
      <c r="A31" s="28"/>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4"/>
      <c r="AG31" s="7"/>
    </row>
    <row r="32" spans="1:33">
      <c r="A32" s="28"/>
      <c r="B32" s="3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4"/>
      <c r="AG32" s="7"/>
    </row>
    <row r="33" spans="1:33" ht="30" customHeight="1">
      <c r="A33" s="28"/>
      <c r="B33" s="35"/>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7"/>
      <c r="AG33" s="7"/>
    </row>
    <row r="34" spans="1:33">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39"/>
      <c r="AF34" s="39"/>
      <c r="AG34" s="7"/>
    </row>
    <row r="35" spans="1:33">
      <c r="A35" s="41"/>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7"/>
    </row>
    <row r="36" spans="1:33" ht="42.75" customHeight="1">
      <c r="A36" s="43"/>
      <c r="B36" s="12" t="s">
        <v>9</v>
      </c>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5"/>
    </row>
    <row r="37" spans="1:33" s="22" customFormat="1" ht="12.75">
      <c r="A37" s="15"/>
      <c r="B37" s="46" t="s">
        <v>10</v>
      </c>
      <c r="C37" s="18"/>
      <c r="D37" s="18"/>
      <c r="E37" s="18"/>
      <c r="F37" s="18"/>
      <c r="G37" s="18"/>
      <c r="H37" s="47"/>
      <c r="I37" s="47"/>
      <c r="J37" s="47"/>
      <c r="K37" s="47"/>
      <c r="L37" s="47"/>
      <c r="M37" s="48"/>
      <c r="N37" s="19"/>
      <c r="O37" s="19"/>
      <c r="P37" s="19"/>
      <c r="Q37" s="46"/>
      <c r="R37" s="18"/>
      <c r="S37" s="19"/>
      <c r="T37" s="19"/>
      <c r="U37" s="25"/>
      <c r="V37" s="26"/>
      <c r="W37" s="26"/>
      <c r="X37" s="26"/>
      <c r="Y37" s="26"/>
      <c r="Z37" s="26"/>
      <c r="AA37" s="26"/>
      <c r="AB37" s="49"/>
      <c r="AC37" s="49"/>
      <c r="AD37" s="19"/>
      <c r="AE37" s="19"/>
      <c r="AF37" s="19"/>
      <c r="AG37" s="21"/>
    </row>
    <row r="38" spans="1:33" s="22" customFormat="1" ht="12.75">
      <c r="A38" s="23"/>
      <c r="B38" s="24" t="s">
        <v>11</v>
      </c>
      <c r="C38" s="24"/>
      <c r="D38" s="24"/>
      <c r="E38" s="24"/>
      <c r="F38" s="24"/>
      <c r="G38" s="24"/>
      <c r="H38" s="24"/>
      <c r="I38" s="24"/>
      <c r="J38" s="24"/>
      <c r="K38" s="24"/>
      <c r="L38" s="24"/>
      <c r="M38" s="24"/>
      <c r="N38" s="24"/>
      <c r="O38" s="24"/>
      <c r="P38" s="24"/>
      <c r="Q38" s="18"/>
      <c r="R38" s="18"/>
      <c r="S38" s="19"/>
      <c r="T38" s="19"/>
      <c r="U38" s="25" t="s">
        <v>5</v>
      </c>
      <c r="V38" s="26"/>
      <c r="W38" s="26"/>
      <c r="X38" s="26"/>
      <c r="Y38" s="26"/>
      <c r="Z38" s="26"/>
      <c r="AA38" s="26"/>
      <c r="AB38" s="27">
        <f>LEN(B39)+LEN(B48)</f>
        <v>1969</v>
      </c>
      <c r="AC38" s="27"/>
      <c r="AD38" s="19"/>
      <c r="AE38" s="19"/>
      <c r="AF38" s="19"/>
      <c r="AG38" s="21"/>
    </row>
    <row r="39" spans="1:33">
      <c r="A39" s="50"/>
      <c r="B39" s="29" t="s">
        <v>12</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1"/>
      <c r="AG39" s="7"/>
    </row>
    <row r="40" spans="1:33">
      <c r="A40" s="51"/>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4"/>
      <c r="AG40" s="7"/>
    </row>
    <row r="41" spans="1:33">
      <c r="A41" s="51"/>
      <c r="B41" s="32"/>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4"/>
      <c r="AG41" s="7"/>
    </row>
    <row r="42" spans="1:33">
      <c r="A42" s="51"/>
      <c r="B42" s="3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4"/>
      <c r="AG42" s="7"/>
    </row>
    <row r="43" spans="1:33">
      <c r="A43" s="51"/>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4"/>
      <c r="AG43" s="7"/>
    </row>
    <row r="44" spans="1:33">
      <c r="A44" s="51"/>
      <c r="B44" s="32"/>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4"/>
      <c r="AG44" s="7"/>
    </row>
    <row r="45" spans="1:33">
      <c r="A45" s="51"/>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4"/>
      <c r="AG45" s="7"/>
    </row>
    <row r="46" spans="1:33">
      <c r="A46" s="51"/>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4"/>
      <c r="AG46" s="7"/>
    </row>
    <row r="47" spans="1:33">
      <c r="A47" s="51"/>
      <c r="B47" s="35"/>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7"/>
      <c r="AG47" s="7"/>
    </row>
    <row r="48" spans="1:33">
      <c r="A48" s="51"/>
      <c r="B48" s="29" t="s">
        <v>13</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1"/>
      <c r="AG48" s="7"/>
    </row>
    <row r="49" spans="1:33">
      <c r="A49" s="51"/>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4"/>
      <c r="AG49" s="7"/>
    </row>
    <row r="50" spans="1:33">
      <c r="A50" s="51"/>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4"/>
      <c r="AG50" s="7"/>
    </row>
    <row r="51" spans="1:33">
      <c r="A51" s="51"/>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4"/>
      <c r="AG51" s="7"/>
    </row>
    <row r="52" spans="1:33">
      <c r="A52" s="51"/>
      <c r="B52" s="32"/>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4"/>
      <c r="AG52" s="7"/>
    </row>
    <row r="53" spans="1:33">
      <c r="A53" s="51"/>
      <c r="B53" s="3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4"/>
      <c r="AG53" s="7"/>
    </row>
    <row r="54" spans="1:33">
      <c r="A54" s="51"/>
      <c r="B54" s="3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4"/>
      <c r="AG54" s="7"/>
    </row>
    <row r="55" spans="1:33">
      <c r="A55" s="51"/>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4"/>
      <c r="AG55" s="7"/>
    </row>
    <row r="56" spans="1:33">
      <c r="A56" s="51"/>
      <c r="B56" s="35"/>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7"/>
      <c r="AG56" s="7"/>
    </row>
    <row r="57" spans="1:33" ht="15" thickBot="1">
      <c r="A57" s="52"/>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4"/>
    </row>
    <row r="58" spans="1:33">
      <c r="A58" s="55"/>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7"/>
    </row>
    <row r="59" spans="1:33" ht="69" customHeight="1">
      <c r="A59" s="41"/>
      <c r="B59" s="12" t="s">
        <v>14</v>
      </c>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7"/>
    </row>
    <row r="60" spans="1:33">
      <c r="A60" s="59"/>
      <c r="B60" s="46" t="s">
        <v>15</v>
      </c>
      <c r="C60" s="18"/>
      <c r="D60" s="18"/>
      <c r="E60" s="18"/>
      <c r="F60" s="18"/>
      <c r="G60" s="18"/>
      <c r="H60" s="47"/>
      <c r="I60" s="47"/>
      <c r="J60" s="47"/>
      <c r="K60" s="47"/>
      <c r="L60" s="47"/>
      <c r="M60" s="48"/>
      <c r="N60" s="19"/>
      <c r="O60" s="19"/>
      <c r="P60" s="19"/>
      <c r="Q60" s="46"/>
      <c r="R60" s="18"/>
      <c r="S60" s="19"/>
      <c r="T60" s="19"/>
      <c r="U60" s="25"/>
      <c r="V60" s="26"/>
      <c r="W60" s="26"/>
      <c r="X60" s="26"/>
      <c r="Y60" s="26"/>
      <c r="Z60" s="26"/>
      <c r="AA60" s="26"/>
      <c r="AB60" s="49"/>
      <c r="AC60" s="49"/>
      <c r="AD60" s="60"/>
      <c r="AE60" s="60"/>
      <c r="AF60" s="60"/>
      <c r="AG60" s="7"/>
    </row>
    <row r="61" spans="1:33" s="22" customFormat="1" ht="12.75">
      <c r="A61" s="23"/>
      <c r="B61" s="24" t="s">
        <v>11</v>
      </c>
      <c r="C61" s="24"/>
      <c r="D61" s="24"/>
      <c r="E61" s="24"/>
      <c r="F61" s="24"/>
      <c r="G61" s="24"/>
      <c r="H61" s="24"/>
      <c r="I61" s="24"/>
      <c r="J61" s="24"/>
      <c r="K61" s="24"/>
      <c r="L61" s="24"/>
      <c r="M61" s="24"/>
      <c r="N61" s="24"/>
      <c r="O61" s="24"/>
      <c r="P61" s="24"/>
      <c r="Q61" s="18"/>
      <c r="R61" s="18"/>
      <c r="S61" s="19"/>
      <c r="T61" s="19"/>
      <c r="U61" s="25" t="s">
        <v>5</v>
      </c>
      <c r="V61" s="26"/>
      <c r="W61" s="26"/>
      <c r="X61" s="26"/>
      <c r="Y61" s="26"/>
      <c r="Z61" s="26"/>
      <c r="AA61" s="26"/>
      <c r="AB61" s="27">
        <f>LEN(B62)+LEN(B71)</f>
        <v>1993</v>
      </c>
      <c r="AC61" s="27"/>
      <c r="AD61" s="19"/>
      <c r="AE61" s="19"/>
      <c r="AF61" s="19"/>
      <c r="AG61" s="21"/>
    </row>
    <row r="62" spans="1:33">
      <c r="A62" s="41"/>
      <c r="B62" s="29" t="s">
        <v>16</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1"/>
      <c r="AG62" s="7"/>
    </row>
    <row r="63" spans="1:33">
      <c r="A63" s="41"/>
      <c r="B63" s="32"/>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4"/>
      <c r="AG63" s="7"/>
    </row>
    <row r="64" spans="1:33">
      <c r="A64" s="41"/>
      <c r="B64" s="32"/>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4"/>
      <c r="AG64" s="7"/>
    </row>
    <row r="65" spans="1:33">
      <c r="A65" s="41"/>
      <c r="B65" s="32"/>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4"/>
      <c r="AG65" s="7"/>
    </row>
    <row r="66" spans="1:33">
      <c r="A66" s="41"/>
      <c r="B66" s="32"/>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4"/>
      <c r="AG66" s="7"/>
    </row>
    <row r="67" spans="1:33">
      <c r="A67" s="41"/>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4"/>
      <c r="AG67" s="7"/>
    </row>
    <row r="68" spans="1:33">
      <c r="A68" s="41"/>
      <c r="B68" s="32"/>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4"/>
      <c r="AG68" s="7"/>
    </row>
    <row r="69" spans="1:33">
      <c r="A69" s="41"/>
      <c r="B69" s="32"/>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4"/>
      <c r="AG69" s="7"/>
    </row>
    <row r="70" spans="1:33">
      <c r="A70" s="41"/>
      <c r="B70" s="35"/>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7"/>
      <c r="AG70" s="7"/>
    </row>
    <row r="71" spans="1:33">
      <c r="A71" s="41"/>
      <c r="B71" s="29" t="s">
        <v>17</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1"/>
      <c r="AG71" s="7"/>
    </row>
    <row r="72" spans="1:33">
      <c r="A72" s="41"/>
      <c r="B72" s="32"/>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4"/>
      <c r="AG72" s="7"/>
    </row>
    <row r="73" spans="1:33">
      <c r="A73" s="41"/>
      <c r="B73" s="32"/>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4"/>
      <c r="AG73" s="7"/>
    </row>
    <row r="74" spans="1:33">
      <c r="A74" s="41"/>
      <c r="B74" s="32"/>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4"/>
      <c r="AG74" s="7"/>
    </row>
    <row r="75" spans="1:33">
      <c r="A75" s="41"/>
      <c r="B75" s="32"/>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4"/>
      <c r="AG75" s="7"/>
    </row>
    <row r="76" spans="1:33">
      <c r="A76" s="41"/>
      <c r="B76" s="3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4"/>
      <c r="AG76" s="7"/>
    </row>
    <row r="77" spans="1:33">
      <c r="A77" s="41"/>
      <c r="B77" s="32"/>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4"/>
      <c r="AG77" s="7"/>
    </row>
    <row r="78" spans="1:33">
      <c r="A78" s="41"/>
      <c r="B78" s="32"/>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4"/>
      <c r="AG78" s="7"/>
    </row>
    <row r="79" spans="1:33">
      <c r="A79" s="41"/>
      <c r="B79" s="35"/>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7"/>
      <c r="AG79" s="7"/>
    </row>
    <row r="80" spans="1:33">
      <c r="A80" s="5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7"/>
    </row>
    <row r="81" spans="1:33">
      <c r="A81" s="5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7"/>
    </row>
    <row r="82" spans="1:33" ht="32.25" customHeight="1">
      <c r="A82" s="41"/>
      <c r="B82" s="12" t="s">
        <v>18</v>
      </c>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7"/>
    </row>
    <row r="83" spans="1:33" s="22" customFormat="1" ht="12.75" customHeight="1">
      <c r="A83" s="59"/>
      <c r="B83" s="46" t="s">
        <v>15</v>
      </c>
      <c r="C83" s="18"/>
      <c r="D83" s="18"/>
      <c r="E83" s="18"/>
      <c r="F83" s="18"/>
      <c r="G83" s="18"/>
      <c r="H83" s="47"/>
      <c r="I83" s="47"/>
      <c r="J83" s="47"/>
      <c r="K83" s="47"/>
      <c r="L83" s="47"/>
      <c r="M83" s="48"/>
      <c r="N83" s="19"/>
      <c r="O83" s="19"/>
      <c r="P83" s="19"/>
      <c r="Q83" s="46"/>
      <c r="R83" s="18"/>
      <c r="S83" s="19"/>
      <c r="T83" s="19"/>
      <c r="U83" s="25"/>
      <c r="V83" s="26"/>
      <c r="W83" s="26"/>
      <c r="X83" s="26"/>
      <c r="Y83" s="26"/>
      <c r="Z83" s="26"/>
      <c r="AA83" s="26"/>
      <c r="AB83" s="49"/>
      <c r="AC83" s="49"/>
      <c r="AD83" s="60"/>
      <c r="AE83" s="60"/>
      <c r="AF83" s="60"/>
      <c r="AG83" s="21"/>
    </row>
    <row r="84" spans="1:33" s="22" customFormat="1" ht="12.75">
      <c r="A84" s="23"/>
      <c r="B84" s="24" t="s">
        <v>11</v>
      </c>
      <c r="C84" s="24"/>
      <c r="D84" s="24"/>
      <c r="E84" s="24"/>
      <c r="F84" s="24"/>
      <c r="G84" s="24"/>
      <c r="H84" s="24"/>
      <c r="I84" s="24"/>
      <c r="J84" s="24"/>
      <c r="K84" s="24"/>
      <c r="L84" s="24"/>
      <c r="M84" s="24"/>
      <c r="N84" s="24"/>
      <c r="O84" s="24"/>
      <c r="P84" s="24"/>
      <c r="Q84" s="18"/>
      <c r="R84" s="18"/>
      <c r="S84" s="19"/>
      <c r="T84" s="19"/>
      <c r="U84" s="25" t="s">
        <v>5</v>
      </c>
      <c r="V84" s="26"/>
      <c r="W84" s="26"/>
      <c r="X84" s="26"/>
      <c r="Y84" s="26"/>
      <c r="Z84" s="26"/>
      <c r="AA84" s="26"/>
      <c r="AB84" s="27">
        <f>LEN(B85)+LEN(B94)</f>
        <v>1929</v>
      </c>
      <c r="AC84" s="27"/>
      <c r="AD84" s="19"/>
      <c r="AE84" s="19"/>
      <c r="AF84" s="19"/>
      <c r="AG84" s="21"/>
    </row>
    <row r="85" spans="1:33" ht="8.25" customHeight="1">
      <c r="A85" s="41"/>
      <c r="B85" s="29" t="s">
        <v>19</v>
      </c>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1"/>
      <c r="AG85" s="7"/>
    </row>
    <row r="86" spans="1:33" ht="12.75" customHeight="1">
      <c r="A86" s="41"/>
      <c r="B86" s="32"/>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4"/>
      <c r="AG86" s="7"/>
    </row>
    <row r="87" spans="1:33" ht="12.75" customHeight="1">
      <c r="A87" s="41"/>
      <c r="B87" s="32"/>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4"/>
      <c r="AG87" s="7"/>
    </row>
    <row r="88" spans="1:33" ht="12.75" customHeight="1">
      <c r="A88" s="41"/>
      <c r="B88" s="32"/>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4"/>
      <c r="AG88" s="7"/>
    </row>
    <row r="89" spans="1:33" ht="12.75" customHeight="1">
      <c r="A89" s="41"/>
      <c r="B89" s="32"/>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4"/>
      <c r="AG89" s="7"/>
    </row>
    <row r="90" spans="1:33" ht="12.75" customHeight="1">
      <c r="A90" s="41"/>
      <c r="B90" s="32"/>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4"/>
      <c r="AG90" s="7"/>
    </row>
    <row r="91" spans="1:33" ht="12.75" customHeight="1">
      <c r="A91" s="41"/>
      <c r="B91" s="32"/>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4"/>
      <c r="AG91" s="7"/>
    </row>
    <row r="92" spans="1:33" ht="12.75" customHeight="1">
      <c r="A92" s="41"/>
      <c r="B92" s="32"/>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4"/>
      <c r="AG92" s="7"/>
    </row>
    <row r="93" spans="1:33" ht="12.75" customHeight="1">
      <c r="A93" s="41"/>
      <c r="B93" s="35"/>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7"/>
      <c r="AG93" s="7"/>
    </row>
    <row r="94" spans="1:33" ht="12.75" customHeight="1">
      <c r="A94" s="41"/>
      <c r="B94" s="29" t="s">
        <v>20</v>
      </c>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1"/>
      <c r="AG94" s="7"/>
    </row>
    <row r="95" spans="1:33" ht="12.75" customHeight="1">
      <c r="A95" s="41"/>
      <c r="B95" s="32"/>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4"/>
      <c r="AG95" s="7"/>
    </row>
    <row r="96" spans="1:33" ht="12.75" customHeight="1">
      <c r="A96" s="41"/>
      <c r="B96" s="32"/>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4"/>
      <c r="AG96" s="7"/>
    </row>
    <row r="97" spans="1:33" ht="12.75" customHeight="1">
      <c r="A97" s="41"/>
      <c r="B97" s="32"/>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4"/>
      <c r="AG97" s="7"/>
    </row>
    <row r="98" spans="1:33" ht="12.75" customHeight="1">
      <c r="A98" s="41"/>
      <c r="B98" s="32"/>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4"/>
      <c r="AG98" s="7"/>
    </row>
    <row r="99" spans="1:33" ht="12.75" customHeight="1">
      <c r="A99" s="41"/>
      <c r="B99" s="32"/>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4"/>
      <c r="AG99" s="7"/>
    </row>
    <row r="100" spans="1:33" ht="12.75" customHeight="1">
      <c r="A100" s="41"/>
      <c r="B100" s="32"/>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4"/>
      <c r="AG100" s="7"/>
    </row>
    <row r="101" spans="1:33" ht="12.75" customHeight="1">
      <c r="A101" s="41"/>
      <c r="B101" s="32"/>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4"/>
      <c r="AG101" s="7"/>
    </row>
    <row r="102" spans="1:33" ht="12.75" customHeight="1">
      <c r="A102" s="41"/>
      <c r="B102" s="35"/>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7"/>
      <c r="AG102" s="7"/>
    </row>
    <row r="103" spans="1:33" ht="12.75" customHeight="1" thickBot="1">
      <c r="A103" s="63"/>
      <c r="B103" s="64"/>
      <c r="C103" s="65"/>
      <c r="D103" s="65"/>
      <c r="E103" s="65"/>
      <c r="F103" s="65"/>
      <c r="G103" s="65"/>
      <c r="H103" s="66"/>
      <c r="I103" s="66"/>
      <c r="J103" s="66"/>
      <c r="K103" s="66"/>
      <c r="L103" s="66"/>
      <c r="M103" s="67"/>
      <c r="N103" s="68"/>
      <c r="O103" s="68"/>
      <c r="P103" s="68"/>
      <c r="Q103" s="64"/>
      <c r="R103" s="65"/>
      <c r="S103" s="68"/>
      <c r="T103" s="68"/>
      <c r="U103" s="64"/>
      <c r="V103" s="68"/>
      <c r="W103" s="68"/>
      <c r="X103" s="68"/>
      <c r="Y103" s="68"/>
      <c r="Z103" s="68"/>
      <c r="AA103" s="68"/>
      <c r="AB103" s="68"/>
      <c r="AC103" s="69"/>
      <c r="AD103" s="69"/>
      <c r="AE103" s="69"/>
      <c r="AF103" s="69"/>
      <c r="AG103" s="54"/>
    </row>
    <row r="104" spans="1:33" ht="12.75" customHeight="1">
      <c r="A104" s="70"/>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57"/>
    </row>
    <row r="105" spans="1:33" ht="12.75" customHeight="1">
      <c r="A105" s="8" t="s">
        <v>21</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10"/>
    </row>
    <row r="106" spans="1:33">
      <c r="A106" s="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7"/>
    </row>
    <row r="107" spans="1:33" ht="57.75" customHeight="1">
      <c r="A107" s="11"/>
      <c r="B107" s="12" t="s">
        <v>22</v>
      </c>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14"/>
    </row>
    <row r="108" spans="1:33" s="22" customFormat="1" ht="12.75">
      <c r="A108" s="15"/>
      <c r="B108" s="46" t="s">
        <v>23</v>
      </c>
      <c r="C108" s="18"/>
      <c r="D108" s="18"/>
      <c r="E108" s="18"/>
      <c r="F108" s="18"/>
      <c r="G108" s="18"/>
      <c r="H108" s="47"/>
      <c r="I108" s="47"/>
      <c r="J108" s="47"/>
      <c r="K108" s="47"/>
      <c r="L108" s="47"/>
      <c r="M108" s="48"/>
      <c r="N108" s="19"/>
      <c r="O108" s="19"/>
      <c r="P108" s="19"/>
      <c r="Q108" s="46"/>
      <c r="R108" s="18"/>
      <c r="S108" s="19"/>
      <c r="T108" s="19"/>
      <c r="U108" s="46"/>
      <c r="V108" s="19"/>
      <c r="W108" s="19"/>
      <c r="X108" s="19"/>
      <c r="Y108" s="19"/>
      <c r="Z108" s="19"/>
      <c r="AA108" s="19"/>
      <c r="AB108" s="19"/>
      <c r="AC108" s="19"/>
      <c r="AD108" s="19"/>
      <c r="AE108" s="19"/>
      <c r="AF108" s="19"/>
      <c r="AG108" s="21"/>
    </row>
    <row r="109" spans="1:33" s="22" customFormat="1">
      <c r="A109" s="23"/>
      <c r="B109" s="72" t="s">
        <v>11</v>
      </c>
      <c r="C109" s="72"/>
      <c r="D109" s="72"/>
      <c r="E109" s="72"/>
      <c r="F109" s="72"/>
      <c r="G109" s="72"/>
      <c r="H109" s="72"/>
      <c r="I109" s="72"/>
      <c r="J109" s="72"/>
      <c r="K109" s="72"/>
      <c r="L109" s="72"/>
      <c r="M109" s="72"/>
      <c r="N109" s="72"/>
      <c r="O109" s="72"/>
      <c r="P109" s="72"/>
      <c r="Q109" s="18"/>
      <c r="R109" s="18"/>
      <c r="S109" s="19"/>
      <c r="T109" s="19"/>
      <c r="U109" s="73" t="s">
        <v>5</v>
      </c>
      <c r="V109" s="74">
        <f>LEN(B110)+LEN(B119)+LEN(B128)+LEN(B137)+LEN(B146)</f>
        <v>4756</v>
      </c>
      <c r="W109" s="20"/>
      <c r="X109" s="20"/>
      <c r="Y109" s="20"/>
      <c r="Z109" s="20"/>
      <c r="AA109" s="20"/>
      <c r="AB109" s="75"/>
      <c r="AC109" s="49"/>
      <c r="AD109" s="19"/>
      <c r="AE109" s="19"/>
      <c r="AF109" s="19"/>
      <c r="AG109" s="21"/>
    </row>
    <row r="110" spans="1:33">
      <c r="A110" s="28"/>
      <c r="B110" s="76" t="s">
        <v>24</v>
      </c>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
    </row>
    <row r="111" spans="1:33">
      <c r="A111" s="28"/>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
    </row>
    <row r="112" spans="1:33">
      <c r="A112" s="28"/>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
    </row>
    <row r="113" spans="1:33">
      <c r="A113" s="28"/>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
    </row>
    <row r="114" spans="1:33">
      <c r="A114" s="28"/>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
    </row>
    <row r="115" spans="1:33">
      <c r="A115" s="28"/>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
    </row>
    <row r="116" spans="1:33">
      <c r="A116" s="28"/>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
    </row>
    <row r="117" spans="1:33">
      <c r="A117" s="28"/>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
    </row>
    <row r="118" spans="1:33">
      <c r="A118" s="28"/>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
    </row>
    <row r="119" spans="1:33">
      <c r="A119" s="28"/>
      <c r="B119" s="29" t="s">
        <v>25</v>
      </c>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1"/>
      <c r="AG119" s="7"/>
    </row>
    <row r="120" spans="1:33">
      <c r="A120" s="28"/>
      <c r="B120" s="32"/>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4"/>
      <c r="AG120" s="7"/>
    </row>
    <row r="121" spans="1:33">
      <c r="A121" s="28"/>
      <c r="B121" s="32"/>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4"/>
      <c r="AG121" s="7"/>
    </row>
    <row r="122" spans="1:33">
      <c r="A122" s="28"/>
      <c r="B122" s="32"/>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4"/>
      <c r="AG122" s="7"/>
    </row>
    <row r="123" spans="1:33">
      <c r="A123" s="28"/>
      <c r="B123" s="32"/>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4"/>
      <c r="AG123" s="7"/>
    </row>
    <row r="124" spans="1:33">
      <c r="A124" s="28"/>
      <c r="B124" s="32"/>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4"/>
      <c r="AG124" s="7"/>
    </row>
    <row r="125" spans="1:33">
      <c r="A125" s="28"/>
      <c r="B125" s="32"/>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4"/>
      <c r="AG125" s="7"/>
    </row>
    <row r="126" spans="1:33">
      <c r="A126" s="28"/>
      <c r="B126" s="32"/>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4"/>
      <c r="AG126" s="7"/>
    </row>
    <row r="127" spans="1:33">
      <c r="A127" s="28"/>
      <c r="B127" s="35"/>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7"/>
      <c r="AG127" s="7"/>
    </row>
    <row r="128" spans="1:33">
      <c r="A128" s="28"/>
      <c r="B128" s="29" t="s">
        <v>26</v>
      </c>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1"/>
      <c r="AG128" s="7"/>
    </row>
    <row r="129" spans="1:33">
      <c r="A129" s="28"/>
      <c r="B129" s="32"/>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4"/>
      <c r="AG129" s="7"/>
    </row>
    <row r="130" spans="1:33">
      <c r="A130" s="28"/>
      <c r="B130" s="32"/>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4"/>
      <c r="AG130" s="7"/>
    </row>
    <row r="131" spans="1:33">
      <c r="A131" s="28"/>
      <c r="B131" s="32"/>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4"/>
      <c r="AG131" s="7"/>
    </row>
    <row r="132" spans="1:33">
      <c r="A132" s="28"/>
      <c r="B132" s="32"/>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4"/>
      <c r="AG132" s="7"/>
    </row>
    <row r="133" spans="1:33">
      <c r="A133" s="28"/>
      <c r="B133" s="32"/>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4"/>
      <c r="AG133" s="7"/>
    </row>
    <row r="134" spans="1:33">
      <c r="A134" s="28"/>
      <c r="B134" s="32"/>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4"/>
      <c r="AG134" s="7"/>
    </row>
    <row r="135" spans="1:33">
      <c r="A135" s="28"/>
      <c r="B135" s="32"/>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4"/>
      <c r="AG135" s="7"/>
    </row>
    <row r="136" spans="1:33">
      <c r="A136" s="28"/>
      <c r="B136" s="35"/>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7"/>
      <c r="AG136" s="7"/>
    </row>
    <row r="137" spans="1:33">
      <c r="A137" s="28"/>
      <c r="B137" s="29" t="s">
        <v>27</v>
      </c>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1"/>
      <c r="AG137" s="7"/>
    </row>
    <row r="138" spans="1:33">
      <c r="A138" s="28"/>
      <c r="B138" s="32"/>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4"/>
      <c r="AG138" s="7"/>
    </row>
    <row r="139" spans="1:33">
      <c r="A139" s="28"/>
      <c r="B139" s="32"/>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4"/>
      <c r="AG139" s="7"/>
    </row>
    <row r="140" spans="1:33">
      <c r="A140" s="28"/>
      <c r="B140" s="32"/>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4"/>
      <c r="AG140" s="7"/>
    </row>
    <row r="141" spans="1:33">
      <c r="A141" s="28"/>
      <c r="B141" s="32"/>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4"/>
      <c r="AG141" s="7"/>
    </row>
    <row r="142" spans="1:33">
      <c r="A142" s="28"/>
      <c r="B142" s="32"/>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4"/>
      <c r="AG142" s="7"/>
    </row>
    <row r="143" spans="1:33">
      <c r="A143" s="28"/>
      <c r="B143" s="32"/>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4"/>
      <c r="AG143" s="7"/>
    </row>
    <row r="144" spans="1:33">
      <c r="A144" s="28"/>
      <c r="B144" s="32"/>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4"/>
      <c r="AG144" s="7"/>
    </row>
    <row r="145" spans="1:33">
      <c r="A145" s="28"/>
      <c r="B145" s="32"/>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4"/>
      <c r="AG145" s="7"/>
    </row>
    <row r="146" spans="1:33">
      <c r="A146" s="28"/>
      <c r="B146" s="76" t="s">
        <v>28</v>
      </c>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
    </row>
    <row r="147" spans="1:33">
      <c r="A147" s="28"/>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
    </row>
    <row r="148" spans="1:33">
      <c r="A148" s="28"/>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
    </row>
    <row r="149" spans="1:33">
      <c r="A149" s="28"/>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
    </row>
    <row r="150" spans="1:33">
      <c r="A150" s="28"/>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
    </row>
    <row r="151" spans="1:33">
      <c r="A151" s="28"/>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
    </row>
    <row r="152" spans="1:33">
      <c r="A152" s="28"/>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
    </row>
    <row r="153" spans="1:33">
      <c r="A153" s="28"/>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
    </row>
    <row r="154" spans="1:33">
      <c r="A154" s="28"/>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
    </row>
    <row r="155" spans="1:33">
      <c r="A155" s="28"/>
      <c r="B155" s="78"/>
      <c r="C155" s="78"/>
      <c r="D155" s="78"/>
      <c r="E155" s="78"/>
      <c r="F155" s="78"/>
      <c r="G155" s="78"/>
      <c r="H155" s="78"/>
      <c r="I155" s="78"/>
      <c r="J155" s="78"/>
      <c r="K155" s="78"/>
      <c r="L155" s="78"/>
      <c r="M155" s="78"/>
      <c r="N155" s="78"/>
      <c r="O155" s="78"/>
      <c r="P155" s="78"/>
      <c r="Q155" s="78"/>
      <c r="R155" s="78"/>
      <c r="S155" s="78"/>
      <c r="T155" s="78"/>
      <c r="U155" s="78"/>
      <c r="V155" s="78"/>
      <c r="W155" s="78"/>
      <c r="X155" s="42"/>
      <c r="Y155" s="42"/>
      <c r="Z155" s="42"/>
      <c r="AA155" s="42"/>
      <c r="AB155" s="42"/>
      <c r="AC155" s="42"/>
      <c r="AD155" s="42"/>
      <c r="AE155" s="42"/>
      <c r="AF155" s="42"/>
      <c r="AG155" s="79"/>
    </row>
    <row r="156" spans="1:33">
      <c r="A156" s="28"/>
      <c r="B156" s="78"/>
      <c r="C156" s="78"/>
      <c r="D156" s="78"/>
      <c r="E156" s="78"/>
      <c r="F156" s="78"/>
      <c r="G156" s="78"/>
      <c r="H156" s="78"/>
      <c r="I156" s="78"/>
      <c r="J156" s="78"/>
      <c r="K156" s="78"/>
      <c r="L156" s="78"/>
      <c r="M156" s="78"/>
      <c r="N156" s="78"/>
      <c r="O156" s="78"/>
      <c r="P156" s="78"/>
      <c r="Q156" s="78"/>
      <c r="R156" s="78"/>
      <c r="S156" s="78"/>
      <c r="T156" s="78"/>
      <c r="U156" s="78"/>
      <c r="V156" s="78"/>
      <c r="W156" s="78"/>
      <c r="X156" s="42"/>
      <c r="Y156" s="42"/>
      <c r="Z156" s="42"/>
      <c r="AA156" s="42"/>
      <c r="AB156" s="42"/>
      <c r="AC156" s="42"/>
      <c r="AD156" s="42"/>
      <c r="AE156" s="42"/>
      <c r="AF156" s="42"/>
      <c r="AG156" s="79"/>
    </row>
    <row r="157" spans="1:33">
      <c r="A157" s="41"/>
      <c r="B157" s="80" t="s">
        <v>29</v>
      </c>
      <c r="C157" s="81"/>
      <c r="D157" s="81"/>
      <c r="E157" s="81"/>
      <c r="F157" s="81"/>
      <c r="G157" s="81"/>
      <c r="H157" s="81"/>
      <c r="I157" s="81"/>
      <c r="J157" s="81"/>
      <c r="K157" s="81"/>
      <c r="L157" s="81"/>
      <c r="M157" s="81"/>
      <c r="N157" s="81"/>
      <c r="O157" s="82"/>
      <c r="P157" s="82"/>
      <c r="Q157" s="82"/>
      <c r="R157" s="82"/>
      <c r="S157" s="82"/>
      <c r="T157" s="82"/>
      <c r="U157" s="82"/>
      <c r="V157" s="82"/>
      <c r="W157" s="82"/>
      <c r="X157" s="82"/>
      <c r="Y157" s="82"/>
      <c r="Z157" s="82"/>
      <c r="AA157" s="82"/>
      <c r="AB157" s="82"/>
      <c r="AC157" s="82"/>
      <c r="AD157" s="82"/>
      <c r="AE157" s="82"/>
      <c r="AF157" s="82"/>
      <c r="AG157" s="79"/>
    </row>
    <row r="158" spans="1:33" s="89" customFormat="1">
      <c r="A158" s="41"/>
      <c r="B158" s="83" t="s">
        <v>30</v>
      </c>
      <c r="C158" s="83"/>
      <c r="D158" s="83"/>
      <c r="E158" s="83"/>
      <c r="F158" s="84" t="s">
        <v>30</v>
      </c>
      <c r="G158" s="83"/>
      <c r="H158" s="85"/>
      <c r="I158" s="85"/>
      <c r="J158" s="85"/>
      <c r="K158" s="85"/>
      <c r="L158" s="85"/>
      <c r="M158" s="85"/>
      <c r="N158" s="85"/>
      <c r="O158" s="85"/>
      <c r="P158" s="85"/>
      <c r="Q158" s="86" t="s">
        <v>31</v>
      </c>
      <c r="R158" s="87"/>
      <c r="S158" s="86" t="s">
        <v>32</v>
      </c>
      <c r="T158" s="87"/>
      <c r="U158" s="87" t="s">
        <v>33</v>
      </c>
      <c r="V158" s="87"/>
      <c r="W158" s="88"/>
      <c r="X158" s="42"/>
      <c r="Y158" s="42"/>
      <c r="Z158" s="42"/>
      <c r="AA158" s="42"/>
      <c r="AB158" s="42"/>
      <c r="AC158" s="42"/>
      <c r="AD158" s="42"/>
      <c r="AE158" s="42"/>
      <c r="AF158" s="42"/>
      <c r="AG158" s="79"/>
    </row>
    <row r="159" spans="1:33" s="89" customFormat="1" ht="14.25" customHeight="1">
      <c r="A159" s="41"/>
      <c r="B159" s="90" t="s">
        <v>34</v>
      </c>
      <c r="C159" s="91"/>
      <c r="D159" s="91"/>
      <c r="E159" s="91"/>
      <c r="F159" s="92" t="s">
        <v>35</v>
      </c>
      <c r="G159" s="92"/>
      <c r="H159" s="92"/>
      <c r="I159" s="92"/>
      <c r="J159" s="92"/>
      <c r="K159" s="92"/>
      <c r="L159" s="92"/>
      <c r="M159" s="92"/>
      <c r="N159" s="92"/>
      <c r="O159" s="92"/>
      <c r="P159" s="92"/>
      <c r="Q159" s="93">
        <v>43040</v>
      </c>
      <c r="R159" s="93"/>
      <c r="S159" s="94">
        <v>43769</v>
      </c>
      <c r="T159" s="94"/>
      <c r="U159" s="95">
        <f>[1]Budget!W13</f>
        <v>110622.74</v>
      </c>
      <c r="V159" s="95"/>
      <c r="W159" s="88"/>
      <c r="X159" s="42"/>
      <c r="Y159" s="42"/>
      <c r="Z159" s="42"/>
      <c r="AA159" s="42"/>
      <c r="AB159" s="42"/>
      <c r="AC159" s="42"/>
      <c r="AD159" s="42"/>
      <c r="AE159" s="42"/>
      <c r="AF159" s="42"/>
      <c r="AG159" s="79"/>
    </row>
    <row r="160" spans="1:33" s="89" customFormat="1" ht="14.25" customHeight="1">
      <c r="A160" s="41"/>
      <c r="B160" s="96" t="s">
        <v>36</v>
      </c>
      <c r="C160" s="97"/>
      <c r="D160" s="97"/>
      <c r="E160" s="98"/>
      <c r="F160" s="92" t="s">
        <v>37</v>
      </c>
      <c r="G160" s="92"/>
      <c r="H160" s="92"/>
      <c r="I160" s="92"/>
      <c r="J160" s="92"/>
      <c r="K160" s="92"/>
      <c r="L160" s="92"/>
      <c r="M160" s="92"/>
      <c r="N160" s="92"/>
      <c r="O160" s="92"/>
      <c r="P160" s="92"/>
      <c r="Q160" s="93">
        <v>43040</v>
      </c>
      <c r="R160" s="93"/>
      <c r="S160" s="94">
        <v>43769</v>
      </c>
      <c r="T160" s="94"/>
      <c r="U160" s="95">
        <f>[1]Budget!W14</f>
        <v>61835.26</v>
      </c>
      <c r="V160" s="95"/>
      <c r="W160" s="88"/>
      <c r="X160" s="42"/>
      <c r="Y160" s="42"/>
      <c r="Z160" s="42"/>
      <c r="AA160" s="42"/>
      <c r="AB160" s="42"/>
      <c r="AC160" s="42"/>
      <c r="AD160" s="42"/>
      <c r="AE160" s="42"/>
      <c r="AF160" s="42"/>
      <c r="AG160" s="79"/>
    </row>
    <row r="161" spans="1:33" s="89" customFormat="1">
      <c r="A161" s="41"/>
      <c r="B161" s="96" t="s">
        <v>38</v>
      </c>
      <c r="C161" s="97"/>
      <c r="D161" s="97" t="s">
        <v>39</v>
      </c>
      <c r="E161" s="98"/>
      <c r="F161" s="99" t="s">
        <v>40</v>
      </c>
      <c r="G161" s="99"/>
      <c r="H161" s="99"/>
      <c r="I161" s="99"/>
      <c r="J161" s="99"/>
      <c r="K161" s="99"/>
      <c r="L161" s="99"/>
      <c r="M161" s="99"/>
      <c r="N161" s="99"/>
      <c r="O161" s="99"/>
      <c r="P161" s="99"/>
      <c r="Q161" s="100">
        <v>43101</v>
      </c>
      <c r="R161" s="94"/>
      <c r="S161" s="94">
        <v>43434</v>
      </c>
      <c r="T161" s="94"/>
      <c r="U161" s="95">
        <f>[1]Budget!W15</f>
        <v>204772.4</v>
      </c>
      <c r="V161" s="95"/>
      <c r="W161" s="88"/>
      <c r="X161" s="42"/>
      <c r="Y161" s="42"/>
      <c r="Z161" s="42"/>
      <c r="AA161" s="42"/>
      <c r="AB161" s="42"/>
      <c r="AC161" s="42"/>
      <c r="AD161" s="42"/>
      <c r="AE161" s="42"/>
      <c r="AF161" s="42"/>
      <c r="AG161" s="79"/>
    </row>
    <row r="162" spans="1:33" s="89" customFormat="1" ht="14.25" customHeight="1">
      <c r="A162" s="41"/>
      <c r="B162" s="96" t="s">
        <v>41</v>
      </c>
      <c r="C162" s="97"/>
      <c r="D162" s="97" t="s">
        <v>39</v>
      </c>
      <c r="E162" s="98"/>
      <c r="F162" s="99" t="s">
        <v>42</v>
      </c>
      <c r="G162" s="99"/>
      <c r="H162" s="99"/>
      <c r="I162" s="99"/>
      <c r="J162" s="99"/>
      <c r="K162" s="99"/>
      <c r="L162" s="99"/>
      <c r="M162" s="99"/>
      <c r="N162" s="99"/>
      <c r="O162" s="99"/>
      <c r="P162" s="99"/>
      <c r="Q162" s="100">
        <v>43191</v>
      </c>
      <c r="R162" s="94"/>
      <c r="S162" s="94">
        <v>43496</v>
      </c>
      <c r="T162" s="94"/>
      <c r="U162" s="95">
        <f>[1]Budget!W16</f>
        <v>461133</v>
      </c>
      <c r="V162" s="95"/>
      <c r="W162" s="88"/>
      <c r="X162" s="42"/>
      <c r="Y162" s="42"/>
      <c r="Z162" s="42"/>
      <c r="AA162" s="42"/>
      <c r="AB162" s="42"/>
      <c r="AC162" s="42"/>
      <c r="AD162" s="42"/>
      <c r="AE162" s="42"/>
      <c r="AF162" s="42"/>
      <c r="AG162" s="79"/>
    </row>
    <row r="163" spans="1:33" s="89" customFormat="1">
      <c r="A163" s="41"/>
      <c r="B163" s="96" t="s">
        <v>43</v>
      </c>
      <c r="C163" s="97"/>
      <c r="D163" s="97" t="s">
        <v>39</v>
      </c>
      <c r="E163" s="98"/>
      <c r="F163" s="101" t="s">
        <v>44</v>
      </c>
      <c r="G163" s="102"/>
      <c r="H163" s="102"/>
      <c r="I163" s="102"/>
      <c r="J163" s="102"/>
      <c r="K163" s="102"/>
      <c r="L163" s="102"/>
      <c r="M163" s="102"/>
      <c r="N163" s="102"/>
      <c r="O163" s="102"/>
      <c r="P163" s="103"/>
      <c r="Q163" s="100">
        <v>43374</v>
      </c>
      <c r="R163" s="94"/>
      <c r="S163" s="94">
        <v>43677</v>
      </c>
      <c r="T163" s="94"/>
      <c r="U163" s="95">
        <f>[1]Budget!W17</f>
        <v>216290</v>
      </c>
      <c r="V163" s="95"/>
      <c r="W163" s="88"/>
      <c r="X163" s="42"/>
      <c r="Y163" s="42"/>
      <c r="Z163" s="42"/>
      <c r="AA163" s="42"/>
      <c r="AB163" s="42"/>
      <c r="AC163" s="42"/>
      <c r="AD163" s="42"/>
      <c r="AE163" s="42"/>
      <c r="AF163" s="42"/>
      <c r="AG163" s="79"/>
    </row>
    <row r="164" spans="1:33" s="89" customFormat="1">
      <c r="A164" s="41"/>
      <c r="B164" s="96" t="s">
        <v>45</v>
      </c>
      <c r="C164" s="97"/>
      <c r="D164" s="97" t="s">
        <v>39</v>
      </c>
      <c r="E164" s="98"/>
      <c r="F164" s="99" t="s">
        <v>46</v>
      </c>
      <c r="G164" s="99"/>
      <c r="H164" s="99"/>
      <c r="I164" s="99"/>
      <c r="J164" s="99"/>
      <c r="K164" s="99"/>
      <c r="L164" s="99"/>
      <c r="M164" s="99"/>
      <c r="N164" s="99"/>
      <c r="O164" s="99"/>
      <c r="P164" s="99"/>
      <c r="Q164" s="100">
        <v>43617</v>
      </c>
      <c r="R164" s="94"/>
      <c r="S164" s="94">
        <v>43769</v>
      </c>
      <c r="T164" s="94"/>
      <c r="U164" s="95">
        <f>[1]Budget!W18</f>
        <v>80494</v>
      </c>
      <c r="V164" s="95"/>
      <c r="W164" s="88"/>
      <c r="X164" s="42"/>
      <c r="Y164" s="42"/>
      <c r="Z164" s="42"/>
      <c r="AA164" s="42"/>
      <c r="AB164" s="42"/>
      <c r="AC164" s="42"/>
      <c r="AD164" s="42"/>
      <c r="AE164" s="42"/>
      <c r="AF164" s="42"/>
      <c r="AG164" s="79"/>
    </row>
    <row r="165" spans="1:33">
      <c r="A165" s="28"/>
      <c r="B165" s="96" t="s">
        <v>47</v>
      </c>
      <c r="C165" s="97"/>
      <c r="D165" s="97"/>
      <c r="E165" s="97"/>
      <c r="F165" s="104"/>
      <c r="G165" s="105"/>
      <c r="H165" s="106"/>
      <c r="I165" s="106"/>
      <c r="J165" s="106"/>
      <c r="K165" s="106"/>
      <c r="L165" s="106"/>
      <c r="M165" s="106"/>
      <c r="N165" s="106"/>
      <c r="O165" s="106"/>
      <c r="P165" s="106"/>
      <c r="Q165" s="107">
        <f>MIN(Q159:R164)</f>
        <v>43040</v>
      </c>
      <c r="R165" s="107"/>
      <c r="S165" s="107">
        <f>MAX(S159:T164)</f>
        <v>43769</v>
      </c>
      <c r="T165" s="107"/>
      <c r="U165" s="95">
        <f>SUM(U159:W164)</f>
        <v>1135147.3999999999</v>
      </c>
      <c r="V165" s="95"/>
      <c r="W165" s="88"/>
      <c r="X165" s="78"/>
      <c r="Y165" s="78"/>
      <c r="Z165" s="78"/>
      <c r="AA165" s="78"/>
      <c r="AB165" s="78"/>
      <c r="AC165" s="78"/>
      <c r="AD165" s="78"/>
      <c r="AE165" s="78"/>
      <c r="AF165" s="78"/>
      <c r="AG165" s="7"/>
    </row>
    <row r="166" spans="1:33" ht="19.5" customHeight="1" thickBot="1">
      <c r="A166" s="63"/>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108"/>
    </row>
    <row r="167" spans="1:33" ht="19.5" customHeight="1">
      <c r="A167" s="70"/>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109"/>
    </row>
    <row r="168" spans="1:33" ht="14.25" customHeight="1">
      <c r="A168" s="11"/>
      <c r="B168" s="80" t="s">
        <v>48</v>
      </c>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110"/>
    </row>
    <row r="169" spans="1:33" ht="12.75" customHeight="1">
      <c r="A169" s="11"/>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110"/>
    </row>
    <row r="170" spans="1:33" s="22" customFormat="1" ht="12.75">
      <c r="A170" s="15"/>
      <c r="B170" s="46" t="s">
        <v>15</v>
      </c>
      <c r="C170" s="18"/>
      <c r="D170" s="18"/>
      <c r="E170" s="18"/>
      <c r="F170" s="18"/>
      <c r="G170" s="18"/>
      <c r="H170" s="47"/>
      <c r="I170" s="47"/>
      <c r="J170" s="47"/>
      <c r="K170" s="47"/>
      <c r="L170" s="47"/>
      <c r="M170" s="48"/>
      <c r="N170" s="19"/>
      <c r="O170" s="19"/>
      <c r="P170" s="19"/>
      <c r="Q170" s="46"/>
      <c r="R170" s="18"/>
      <c r="S170" s="19"/>
      <c r="T170" s="19"/>
      <c r="U170" s="46"/>
      <c r="V170" s="19"/>
      <c r="W170" s="19"/>
      <c r="X170" s="19"/>
      <c r="Y170" s="19"/>
      <c r="Z170" s="19"/>
      <c r="AA170" s="19"/>
      <c r="AB170" s="49"/>
      <c r="AC170" s="49"/>
      <c r="AD170" s="19"/>
      <c r="AE170" s="19"/>
      <c r="AF170" s="19"/>
      <c r="AG170" s="21"/>
    </row>
    <row r="171" spans="1:33" s="22" customFormat="1" ht="12.75">
      <c r="A171" s="23"/>
      <c r="B171" s="72" t="s">
        <v>11</v>
      </c>
      <c r="C171" s="72"/>
      <c r="D171" s="72"/>
      <c r="E171" s="72"/>
      <c r="F171" s="72"/>
      <c r="G171" s="72"/>
      <c r="H171" s="72"/>
      <c r="I171" s="72"/>
      <c r="J171" s="72"/>
      <c r="K171" s="72"/>
      <c r="L171" s="72"/>
      <c r="M171" s="72"/>
      <c r="N171" s="72"/>
      <c r="O171" s="72"/>
      <c r="P171" s="72"/>
      <c r="Q171" s="18"/>
      <c r="R171" s="18"/>
      <c r="S171" s="19"/>
      <c r="T171" s="19"/>
      <c r="U171" s="111" t="s">
        <v>5</v>
      </c>
      <c r="V171" s="111"/>
      <c r="W171" s="111"/>
      <c r="X171" s="111"/>
      <c r="Y171" s="111"/>
      <c r="Z171" s="111"/>
      <c r="AA171" s="111"/>
      <c r="AB171" s="27">
        <f>LEN(B172)+LEN(B181)</f>
        <v>1991</v>
      </c>
      <c r="AC171" s="27"/>
      <c r="AD171" s="19"/>
      <c r="AE171" s="19"/>
      <c r="AF171" s="19"/>
      <c r="AG171" s="21"/>
    </row>
    <row r="172" spans="1:33">
      <c r="A172" s="112"/>
      <c r="B172" s="29" t="s">
        <v>49</v>
      </c>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4"/>
      <c r="AG172" s="7"/>
    </row>
    <row r="173" spans="1:33">
      <c r="A173" s="112"/>
      <c r="B173" s="115"/>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7"/>
      <c r="AG173" s="7"/>
    </row>
    <row r="174" spans="1:33">
      <c r="A174" s="112"/>
      <c r="B174" s="115"/>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7"/>
      <c r="AG174" s="7"/>
    </row>
    <row r="175" spans="1:33">
      <c r="A175" s="112"/>
      <c r="B175" s="115"/>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7"/>
      <c r="AG175" s="7"/>
    </row>
    <row r="176" spans="1:33">
      <c r="A176" s="112"/>
      <c r="B176" s="115"/>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7"/>
      <c r="AG176" s="7"/>
    </row>
    <row r="177" spans="1:33">
      <c r="A177" s="112"/>
      <c r="B177" s="115"/>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7"/>
      <c r="AG177" s="7"/>
    </row>
    <row r="178" spans="1:33">
      <c r="A178" s="112"/>
      <c r="B178" s="115"/>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7"/>
      <c r="AG178" s="7"/>
    </row>
    <row r="179" spans="1:33">
      <c r="A179" s="112"/>
      <c r="B179" s="115"/>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7"/>
      <c r="AG179" s="7"/>
    </row>
    <row r="180" spans="1:33">
      <c r="A180" s="112"/>
      <c r="B180" s="118"/>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20"/>
      <c r="AG180" s="7"/>
    </row>
    <row r="181" spans="1:33">
      <c r="A181" s="112"/>
      <c r="B181" s="29" t="s">
        <v>50</v>
      </c>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4"/>
      <c r="AG181" s="7"/>
    </row>
    <row r="182" spans="1:33">
      <c r="A182" s="112"/>
      <c r="B182" s="115"/>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7"/>
      <c r="AG182" s="7"/>
    </row>
    <row r="183" spans="1:33">
      <c r="A183" s="112"/>
      <c r="B183" s="115"/>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7"/>
      <c r="AG183" s="7"/>
    </row>
    <row r="184" spans="1:33">
      <c r="A184" s="112"/>
      <c r="B184" s="115"/>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7"/>
      <c r="AG184" s="7"/>
    </row>
    <row r="185" spans="1:33">
      <c r="A185" s="112"/>
      <c r="B185" s="115"/>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7"/>
      <c r="AG185" s="7"/>
    </row>
    <row r="186" spans="1:33">
      <c r="A186" s="112"/>
      <c r="B186" s="115"/>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7"/>
      <c r="AG186" s="7"/>
    </row>
    <row r="187" spans="1:33">
      <c r="A187" s="112"/>
      <c r="B187" s="115"/>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7"/>
      <c r="AG187" s="7"/>
    </row>
    <row r="188" spans="1:33">
      <c r="A188" s="112"/>
      <c r="B188" s="115"/>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7"/>
      <c r="AG188" s="7"/>
    </row>
    <row r="189" spans="1:33">
      <c r="A189" s="112"/>
      <c r="B189" s="118"/>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20"/>
      <c r="AG189" s="7"/>
    </row>
    <row r="190" spans="1:33" ht="12.75" customHeight="1" thickBot="1">
      <c r="A190" s="121"/>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54"/>
    </row>
    <row r="191" spans="1:33" s="89" customFormat="1" ht="12.75" customHeight="1">
      <c r="A191" s="123"/>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57"/>
    </row>
    <row r="192" spans="1:33" s="125" customFormat="1" ht="14.25" customHeight="1">
      <c r="A192" s="8" t="s">
        <v>51</v>
      </c>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10"/>
    </row>
    <row r="193" spans="1:33" s="125" customFormat="1">
      <c r="A193" s="126"/>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c r="AG193" s="7"/>
    </row>
    <row r="194" spans="1:33" ht="90" customHeight="1">
      <c r="A194" s="11"/>
      <c r="B194" s="80" t="s">
        <v>52</v>
      </c>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128"/>
    </row>
    <row r="195" spans="1:33" s="22" customFormat="1" ht="12.75" hidden="1">
      <c r="A195" s="15"/>
      <c r="B195" s="46" t="s">
        <v>53</v>
      </c>
      <c r="C195" s="18"/>
      <c r="D195" s="18"/>
      <c r="E195" s="18"/>
      <c r="F195" s="18"/>
      <c r="G195" s="18"/>
      <c r="H195" s="47"/>
      <c r="I195" s="47"/>
      <c r="J195" s="47"/>
      <c r="K195" s="47"/>
      <c r="L195" s="47"/>
      <c r="M195" s="48"/>
      <c r="N195" s="19"/>
      <c r="O195" s="19"/>
      <c r="P195" s="19"/>
      <c r="Q195" s="46"/>
      <c r="R195" s="18"/>
      <c r="S195" s="19"/>
      <c r="T195" s="19"/>
      <c r="U195" s="46"/>
      <c r="V195" s="19"/>
      <c r="W195" s="19"/>
      <c r="X195" s="19"/>
      <c r="Y195" s="19"/>
      <c r="Z195" s="19"/>
      <c r="AA195" s="19"/>
      <c r="AB195" s="19"/>
      <c r="AC195" s="19"/>
      <c r="AD195" s="19"/>
      <c r="AE195" s="19"/>
      <c r="AF195" s="19"/>
      <c r="AG195" s="21"/>
    </row>
    <row r="196" spans="1:33" s="22" customFormat="1" ht="12.75">
      <c r="A196" s="23"/>
      <c r="B196" s="72" t="s">
        <v>11</v>
      </c>
      <c r="C196" s="72"/>
      <c r="D196" s="72"/>
      <c r="E196" s="72"/>
      <c r="F196" s="72"/>
      <c r="G196" s="72"/>
      <c r="H196" s="72"/>
      <c r="I196" s="72"/>
      <c r="J196" s="72"/>
      <c r="K196" s="72"/>
      <c r="L196" s="72"/>
      <c r="M196" s="72"/>
      <c r="N196" s="72"/>
      <c r="O196" s="72"/>
      <c r="P196" s="72"/>
      <c r="Q196" s="18"/>
      <c r="R196" s="18"/>
      <c r="S196" s="19"/>
      <c r="T196" s="19"/>
      <c r="U196" s="111" t="s">
        <v>5</v>
      </c>
      <c r="V196" s="111"/>
      <c r="W196" s="111"/>
      <c r="X196" s="111"/>
      <c r="Y196" s="111"/>
      <c r="Z196" s="111"/>
      <c r="AA196" s="111"/>
      <c r="AB196" s="75"/>
      <c r="AC196" s="49"/>
      <c r="AD196" s="129">
        <f>LEN(B197)+LEN(B206)+LEN(B215)+LEN(B224)</f>
        <v>3985</v>
      </c>
      <c r="AE196" s="19"/>
      <c r="AF196" s="19"/>
      <c r="AG196" s="21"/>
    </row>
    <row r="197" spans="1:33">
      <c r="A197" s="28"/>
      <c r="B197" s="29" t="s">
        <v>54</v>
      </c>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4"/>
      <c r="AG197" s="7"/>
    </row>
    <row r="198" spans="1:33">
      <c r="A198" s="28"/>
      <c r="B198" s="115"/>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7"/>
      <c r="AG198" s="7"/>
    </row>
    <row r="199" spans="1:33">
      <c r="A199" s="28"/>
      <c r="B199" s="115"/>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7"/>
      <c r="AG199" s="7"/>
    </row>
    <row r="200" spans="1:33">
      <c r="A200" s="28"/>
      <c r="B200" s="115"/>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7"/>
      <c r="AG200" s="7"/>
    </row>
    <row r="201" spans="1:33">
      <c r="A201" s="28"/>
      <c r="B201" s="115"/>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7"/>
      <c r="AG201" s="7"/>
    </row>
    <row r="202" spans="1:33">
      <c r="A202" s="28"/>
      <c r="B202" s="115"/>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7"/>
      <c r="AG202" s="7"/>
    </row>
    <row r="203" spans="1:33">
      <c r="A203" s="28"/>
      <c r="B203" s="115"/>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7"/>
      <c r="AG203" s="7"/>
    </row>
    <row r="204" spans="1:33">
      <c r="A204" s="28"/>
      <c r="B204" s="115"/>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7"/>
      <c r="AG204" s="7"/>
    </row>
    <row r="205" spans="1:33">
      <c r="A205" s="28"/>
      <c r="B205" s="118"/>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20"/>
      <c r="AG205" s="7"/>
    </row>
    <row r="206" spans="1:33">
      <c r="A206" s="28"/>
      <c r="B206" s="29" t="s">
        <v>55</v>
      </c>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4"/>
      <c r="AG206" s="7"/>
    </row>
    <row r="207" spans="1:33">
      <c r="A207" s="28"/>
      <c r="B207" s="115"/>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7"/>
      <c r="AG207" s="7"/>
    </row>
    <row r="208" spans="1:33">
      <c r="A208" s="28"/>
      <c r="B208" s="115"/>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7"/>
      <c r="AG208" s="7"/>
    </row>
    <row r="209" spans="1:33">
      <c r="A209" s="28"/>
      <c r="B209" s="115"/>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7"/>
      <c r="AG209" s="7"/>
    </row>
    <row r="210" spans="1:33">
      <c r="A210" s="28"/>
      <c r="B210" s="115"/>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7"/>
      <c r="AG210" s="7"/>
    </row>
    <row r="211" spans="1:33">
      <c r="A211" s="28"/>
      <c r="B211" s="115"/>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7"/>
      <c r="AG211" s="7"/>
    </row>
    <row r="212" spans="1:33">
      <c r="A212" s="28"/>
      <c r="B212" s="115"/>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7"/>
      <c r="AG212" s="7"/>
    </row>
    <row r="213" spans="1:33">
      <c r="A213" s="28"/>
      <c r="B213" s="115"/>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7"/>
      <c r="AG213" s="7"/>
    </row>
    <row r="214" spans="1:33">
      <c r="A214" s="28"/>
      <c r="B214" s="118"/>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20"/>
      <c r="AG214" s="7"/>
    </row>
    <row r="215" spans="1:33">
      <c r="A215" s="28"/>
      <c r="B215" s="29" t="s">
        <v>56</v>
      </c>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4"/>
      <c r="AG215" s="7"/>
    </row>
    <row r="216" spans="1:33">
      <c r="A216" s="28"/>
      <c r="B216" s="115"/>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7"/>
      <c r="AG216" s="7"/>
    </row>
    <row r="217" spans="1:33">
      <c r="A217" s="28"/>
      <c r="B217" s="115"/>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7"/>
      <c r="AG217" s="7"/>
    </row>
    <row r="218" spans="1:33">
      <c r="A218" s="28"/>
      <c r="B218" s="115"/>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7"/>
      <c r="AG218" s="7"/>
    </row>
    <row r="219" spans="1:33">
      <c r="A219" s="28"/>
      <c r="B219" s="115"/>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7"/>
      <c r="AG219" s="7"/>
    </row>
    <row r="220" spans="1:33">
      <c r="A220" s="28"/>
      <c r="B220" s="115"/>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7"/>
      <c r="AG220" s="7"/>
    </row>
    <row r="221" spans="1:33">
      <c r="A221" s="28"/>
      <c r="B221" s="115"/>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7"/>
      <c r="AG221" s="7"/>
    </row>
    <row r="222" spans="1:33">
      <c r="A222" s="28"/>
      <c r="B222" s="115"/>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7"/>
      <c r="AG222" s="7"/>
    </row>
    <row r="223" spans="1:33">
      <c r="A223" s="28"/>
      <c r="B223" s="118"/>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20"/>
      <c r="AG223" s="7"/>
    </row>
    <row r="224" spans="1:33">
      <c r="A224" s="28"/>
      <c r="B224" s="29" t="s">
        <v>57</v>
      </c>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4"/>
      <c r="AG224" s="7"/>
    </row>
    <row r="225" spans="1:33">
      <c r="A225" s="28"/>
      <c r="B225" s="115"/>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7"/>
      <c r="AG225" s="7"/>
    </row>
    <row r="226" spans="1:33">
      <c r="A226" s="28"/>
      <c r="B226" s="115"/>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7"/>
      <c r="AG226" s="7"/>
    </row>
    <row r="227" spans="1:33">
      <c r="A227" s="28"/>
      <c r="B227" s="115"/>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7"/>
      <c r="AG227" s="7"/>
    </row>
    <row r="228" spans="1:33">
      <c r="A228" s="28"/>
      <c r="B228" s="115"/>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7"/>
      <c r="AG228" s="7"/>
    </row>
    <row r="229" spans="1:33">
      <c r="A229" s="28"/>
      <c r="B229" s="115"/>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7"/>
      <c r="AG229" s="7"/>
    </row>
    <row r="230" spans="1:33">
      <c r="A230" s="28"/>
      <c r="B230" s="115"/>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7"/>
      <c r="AG230" s="7"/>
    </row>
    <row r="231" spans="1:33">
      <c r="A231" s="28"/>
      <c r="B231" s="115"/>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7"/>
      <c r="AG231" s="7"/>
    </row>
    <row r="232" spans="1:33">
      <c r="A232" s="28"/>
      <c r="B232" s="118"/>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20"/>
      <c r="AG232" s="7"/>
    </row>
    <row r="233" spans="1:33" ht="15" thickBot="1">
      <c r="A233" s="130"/>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54"/>
    </row>
    <row r="234" spans="1:33">
      <c r="A234" s="131"/>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57"/>
    </row>
    <row r="235" spans="1:33" ht="86.25" customHeight="1">
      <c r="A235" s="11"/>
      <c r="B235" s="80" t="s">
        <v>58</v>
      </c>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1"/>
      <c r="AD235" s="81"/>
      <c r="AE235" s="81"/>
      <c r="AF235" s="81"/>
      <c r="AG235" s="128"/>
    </row>
    <row r="236" spans="1:33" s="22" customFormat="1" ht="12.75">
      <c r="A236" s="15"/>
      <c r="B236" s="46" t="s">
        <v>15</v>
      </c>
      <c r="C236" s="18"/>
      <c r="D236" s="18"/>
      <c r="E236" s="18"/>
      <c r="F236" s="18"/>
      <c r="G236" s="18"/>
      <c r="H236" s="47"/>
      <c r="I236" s="47"/>
      <c r="J236" s="47"/>
      <c r="K236" s="47"/>
      <c r="L236" s="47"/>
      <c r="M236" s="48"/>
      <c r="N236" s="19"/>
      <c r="O236" s="19"/>
      <c r="P236" s="19"/>
      <c r="Q236" s="46"/>
      <c r="R236" s="18"/>
      <c r="S236" s="19"/>
      <c r="T236" s="19"/>
      <c r="U236" s="46"/>
      <c r="V236" s="19"/>
      <c r="W236" s="19"/>
      <c r="X236" s="19"/>
      <c r="Y236" s="19"/>
      <c r="Z236" s="19"/>
      <c r="AA236" s="19"/>
      <c r="AB236" s="19"/>
      <c r="AC236" s="19"/>
      <c r="AD236" s="19"/>
      <c r="AE236" s="19"/>
      <c r="AF236" s="19"/>
      <c r="AG236" s="21"/>
    </row>
    <row r="237" spans="1:33" s="22" customFormat="1" ht="12.75">
      <c r="A237" s="23"/>
      <c r="B237" s="72" t="s">
        <v>11</v>
      </c>
      <c r="C237" s="72"/>
      <c r="D237" s="72"/>
      <c r="E237" s="72"/>
      <c r="F237" s="72"/>
      <c r="G237" s="72"/>
      <c r="H237" s="72"/>
      <c r="I237" s="72"/>
      <c r="J237" s="72"/>
      <c r="K237" s="72"/>
      <c r="L237" s="72"/>
      <c r="M237" s="72"/>
      <c r="N237" s="72"/>
      <c r="O237" s="72"/>
      <c r="P237" s="72"/>
      <c r="Q237" s="18"/>
      <c r="R237" s="18"/>
      <c r="S237" s="19"/>
      <c r="T237" s="19"/>
      <c r="U237" s="25" t="s">
        <v>5</v>
      </c>
      <c r="V237" s="25"/>
      <c r="W237" s="25"/>
      <c r="X237" s="25"/>
      <c r="Y237" s="25"/>
      <c r="Z237" s="25"/>
      <c r="AA237" s="25"/>
      <c r="AB237" s="49">
        <f>LEN(B238)+LEN(B247)</f>
        <v>1987</v>
      </c>
      <c r="AC237" s="49"/>
      <c r="AD237" s="19"/>
      <c r="AE237" s="19"/>
      <c r="AF237" s="19"/>
      <c r="AG237" s="21"/>
    </row>
    <row r="238" spans="1:33">
      <c r="A238" s="28"/>
      <c r="B238" s="76" t="s">
        <v>59</v>
      </c>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
    </row>
    <row r="239" spans="1:33">
      <c r="A239" s="28"/>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
    </row>
    <row r="240" spans="1:33">
      <c r="A240" s="28"/>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
    </row>
    <row r="241" spans="1:33">
      <c r="A241" s="28"/>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
    </row>
    <row r="242" spans="1:33">
      <c r="A242" s="28"/>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
    </row>
    <row r="243" spans="1:33">
      <c r="A243" s="28"/>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
    </row>
    <row r="244" spans="1:33">
      <c r="A244" s="28"/>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
    </row>
    <row r="245" spans="1:33">
      <c r="A245" s="28"/>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
    </row>
    <row r="246" spans="1:33">
      <c r="A246" s="28"/>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
    </row>
    <row r="247" spans="1:33">
      <c r="A247" s="28"/>
      <c r="B247" s="76" t="s">
        <v>60</v>
      </c>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
    </row>
    <row r="248" spans="1:33">
      <c r="A248" s="28"/>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
    </row>
    <row r="249" spans="1:33">
      <c r="A249" s="28"/>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
    </row>
    <row r="250" spans="1:33">
      <c r="A250" s="28"/>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
    </row>
    <row r="251" spans="1:33">
      <c r="A251" s="28"/>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
    </row>
    <row r="252" spans="1:33">
      <c r="A252" s="28"/>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
    </row>
    <row r="253" spans="1:33">
      <c r="A253" s="28"/>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
    </row>
    <row r="254" spans="1:33">
      <c r="A254" s="28"/>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
    </row>
    <row r="255" spans="1:33">
      <c r="A255" s="28"/>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
    </row>
    <row r="256" spans="1:33" ht="15" thickBot="1">
      <c r="A256" s="130"/>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54"/>
    </row>
    <row r="257" spans="1:33">
      <c r="A257" s="131"/>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57"/>
    </row>
    <row r="258" spans="1:33" ht="14.25" customHeight="1">
      <c r="A258" s="8" t="s">
        <v>61</v>
      </c>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110"/>
    </row>
    <row r="259" spans="1:33">
      <c r="A259" s="4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4"/>
    </row>
    <row r="260" spans="1:33" ht="71.25" customHeight="1">
      <c r="A260" s="28"/>
      <c r="B260" s="44" t="s">
        <v>62</v>
      </c>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7"/>
    </row>
    <row r="261" spans="1:33" s="22" customFormat="1" ht="12.75">
      <c r="A261" s="15"/>
      <c r="B261" s="46" t="s">
        <v>53</v>
      </c>
      <c r="C261" s="18"/>
      <c r="D261" s="18"/>
      <c r="E261" s="18"/>
      <c r="F261" s="18"/>
      <c r="G261" s="18"/>
      <c r="H261" s="47"/>
      <c r="I261" s="47"/>
      <c r="J261" s="47"/>
      <c r="K261" s="47"/>
      <c r="L261" s="47"/>
      <c r="M261" s="48"/>
      <c r="N261" s="19"/>
      <c r="O261" s="19"/>
      <c r="P261" s="19"/>
      <c r="Q261" s="46"/>
      <c r="R261" s="18"/>
      <c r="S261" s="19"/>
      <c r="T261" s="19"/>
      <c r="U261" s="46"/>
      <c r="V261" s="19"/>
      <c r="W261" s="19"/>
      <c r="X261" s="19"/>
      <c r="Y261" s="19"/>
      <c r="Z261" s="19"/>
      <c r="AA261" s="19"/>
      <c r="AB261" s="19"/>
      <c r="AC261" s="19"/>
      <c r="AD261" s="19"/>
      <c r="AE261" s="19"/>
      <c r="AF261" s="19"/>
      <c r="AG261" s="21"/>
    </row>
    <row r="262" spans="1:33" s="22" customFormat="1" ht="12.75" hidden="1">
      <c r="A262" s="23"/>
      <c r="B262" s="72" t="s">
        <v>11</v>
      </c>
      <c r="C262" s="72"/>
      <c r="D262" s="72"/>
      <c r="E262" s="72"/>
      <c r="F262" s="72"/>
      <c r="G262" s="72"/>
      <c r="H262" s="72"/>
      <c r="I262" s="72"/>
      <c r="J262" s="72"/>
      <c r="K262" s="72"/>
      <c r="L262" s="72"/>
      <c r="M262" s="72"/>
      <c r="N262" s="72"/>
      <c r="O262" s="72"/>
      <c r="P262" s="72"/>
      <c r="Q262" s="18"/>
      <c r="R262" s="18"/>
      <c r="S262" s="19"/>
      <c r="T262" s="19"/>
      <c r="U262" s="111" t="s">
        <v>5</v>
      </c>
      <c r="V262" s="111"/>
      <c r="W262" s="111"/>
      <c r="X262" s="111"/>
      <c r="Y262" s="111"/>
      <c r="Z262" s="111"/>
      <c r="AA262" s="111"/>
      <c r="AB262" s="27">
        <f>LEN(B263)+LEN(B272)</f>
        <v>1983</v>
      </c>
      <c r="AC262" s="27"/>
      <c r="AD262" s="19"/>
      <c r="AE262" s="19"/>
      <c r="AF262" s="19"/>
      <c r="AG262" s="21"/>
    </row>
    <row r="263" spans="1:33">
      <c r="A263" s="135"/>
      <c r="B263" s="29" t="s">
        <v>63</v>
      </c>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4"/>
      <c r="AG263" s="7"/>
    </row>
    <row r="264" spans="1:33">
      <c r="A264" s="135"/>
      <c r="B264" s="115"/>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7"/>
      <c r="AG264" s="7"/>
    </row>
    <row r="265" spans="1:33">
      <c r="A265" s="135"/>
      <c r="B265" s="115"/>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7"/>
      <c r="AG265" s="7"/>
    </row>
    <row r="266" spans="1:33">
      <c r="A266" s="135"/>
      <c r="B266" s="115"/>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7"/>
      <c r="AG266" s="7"/>
    </row>
    <row r="267" spans="1:33">
      <c r="A267" s="135"/>
      <c r="B267" s="115"/>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7"/>
      <c r="AG267" s="7"/>
    </row>
    <row r="268" spans="1:33">
      <c r="A268" s="135"/>
      <c r="B268" s="115"/>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7"/>
      <c r="AG268" s="7"/>
    </row>
    <row r="269" spans="1:33">
      <c r="A269" s="135"/>
      <c r="B269" s="115"/>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7"/>
      <c r="AG269" s="7"/>
    </row>
    <row r="270" spans="1:33">
      <c r="A270" s="135"/>
      <c r="B270" s="115"/>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7"/>
      <c r="AG270" s="7"/>
    </row>
    <row r="271" spans="1:33">
      <c r="A271" s="135"/>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20"/>
      <c r="AG271" s="7"/>
    </row>
    <row r="272" spans="1:33">
      <c r="A272" s="135"/>
      <c r="B272" s="29" t="s">
        <v>64</v>
      </c>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4"/>
      <c r="AG272" s="7"/>
    </row>
    <row r="273" spans="1:33">
      <c r="A273" s="135"/>
      <c r="B273" s="115"/>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7"/>
      <c r="AG273" s="7"/>
    </row>
    <row r="274" spans="1:33">
      <c r="A274" s="135"/>
      <c r="B274" s="115"/>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7"/>
      <c r="AG274" s="7"/>
    </row>
    <row r="275" spans="1:33">
      <c r="A275" s="135"/>
      <c r="B275" s="115"/>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7"/>
      <c r="AG275" s="7"/>
    </row>
    <row r="276" spans="1:33">
      <c r="A276" s="135"/>
      <c r="B276" s="115"/>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7"/>
      <c r="AG276" s="7"/>
    </row>
    <row r="277" spans="1:33">
      <c r="A277" s="135"/>
      <c r="B277" s="115"/>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7"/>
      <c r="AG277" s="7"/>
    </row>
    <row r="278" spans="1:33">
      <c r="A278" s="135"/>
      <c r="B278" s="115"/>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7"/>
      <c r="AG278" s="7"/>
    </row>
    <row r="279" spans="1:33">
      <c r="A279" s="135"/>
      <c r="B279" s="115"/>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7"/>
      <c r="AG279" s="7"/>
    </row>
    <row r="280" spans="1:33">
      <c r="A280" s="135"/>
      <c r="B280" s="118"/>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20"/>
      <c r="AG280" s="7"/>
    </row>
    <row r="281" spans="1:33">
      <c r="A281" s="135"/>
      <c r="B281" s="29" t="s">
        <v>65</v>
      </c>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4"/>
      <c r="AG281" s="7"/>
    </row>
    <row r="282" spans="1:33" hidden="1">
      <c r="A282" s="135"/>
      <c r="B282" s="115"/>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7"/>
      <c r="AG282" s="7"/>
    </row>
    <row r="283" spans="1:33">
      <c r="A283" s="135"/>
      <c r="B283" s="115"/>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7"/>
      <c r="AG283" s="7"/>
    </row>
    <row r="284" spans="1:33">
      <c r="A284" s="135"/>
      <c r="B284" s="115"/>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7"/>
      <c r="AG284" s="7"/>
    </row>
    <row r="285" spans="1:33">
      <c r="A285" s="135"/>
      <c r="B285" s="115"/>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7"/>
      <c r="AG285" s="7"/>
    </row>
    <row r="286" spans="1:33">
      <c r="A286" s="135"/>
      <c r="B286" s="115"/>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7"/>
      <c r="AG286" s="7"/>
    </row>
    <row r="287" spans="1:33">
      <c r="A287" s="135"/>
      <c r="B287" s="115"/>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7"/>
      <c r="AG287" s="7"/>
    </row>
    <row r="288" spans="1:33">
      <c r="A288" s="135"/>
      <c r="B288" s="115"/>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7"/>
      <c r="AG288" s="7"/>
    </row>
    <row r="289" spans="1:33">
      <c r="A289" s="135"/>
      <c r="B289" s="118"/>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20"/>
      <c r="AG289" s="7"/>
    </row>
    <row r="290" spans="1:33" ht="15" thickBot="1">
      <c r="A290" s="135"/>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7"/>
    </row>
    <row r="291" spans="1:33">
      <c r="A291" s="137"/>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c r="AG291" s="57"/>
    </row>
    <row r="292" spans="1:33" ht="14.25" customHeight="1">
      <c r="A292" s="8" t="s">
        <v>66</v>
      </c>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110"/>
    </row>
    <row r="293" spans="1:33">
      <c r="A293" s="5"/>
      <c r="B293" s="139"/>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7"/>
    </row>
    <row r="294" spans="1:33" ht="60" customHeight="1">
      <c r="A294" s="11"/>
      <c r="B294" s="80" t="s">
        <v>67</v>
      </c>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1"/>
      <c r="AG294" s="128"/>
    </row>
    <row r="295" spans="1:33" s="22" customFormat="1">
      <c r="A295" s="15"/>
      <c r="B295" s="140" t="s">
        <v>53</v>
      </c>
      <c r="C295" s="140"/>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1"/>
      <c r="AG295" s="21"/>
    </row>
    <row r="296" spans="1:33" s="22" customFormat="1" ht="12.75">
      <c r="A296" s="23"/>
      <c r="B296" s="72" t="s">
        <v>11</v>
      </c>
      <c r="C296" s="72"/>
      <c r="D296" s="72"/>
      <c r="E296" s="72"/>
      <c r="F296" s="72"/>
      <c r="G296" s="72"/>
      <c r="H296" s="72"/>
      <c r="I296" s="72"/>
      <c r="J296" s="72"/>
      <c r="K296" s="72"/>
      <c r="L296" s="72"/>
      <c r="M296" s="72"/>
      <c r="N296" s="72"/>
      <c r="O296" s="72"/>
      <c r="P296" s="72"/>
      <c r="Q296" s="18"/>
      <c r="R296" s="18"/>
      <c r="S296" s="19"/>
      <c r="T296" s="19"/>
      <c r="U296" s="25" t="s">
        <v>5</v>
      </c>
      <c r="V296" s="25"/>
      <c r="W296" s="25"/>
      <c r="X296" s="25"/>
      <c r="Y296" s="25"/>
      <c r="Z296" s="25"/>
      <c r="AA296" s="25"/>
      <c r="AB296" s="49"/>
      <c r="AC296" s="49"/>
      <c r="AD296" s="19">
        <f>LEN(B297)+LEN(B306)+LEN(B315)</f>
        <v>2943</v>
      </c>
      <c r="AE296" s="19"/>
      <c r="AF296" s="19"/>
      <c r="AG296" s="21"/>
    </row>
    <row r="297" spans="1:33">
      <c r="A297" s="28"/>
      <c r="B297" s="76" t="s">
        <v>68</v>
      </c>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
    </row>
    <row r="298" spans="1:33">
      <c r="A298" s="28"/>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
    </row>
    <row r="299" spans="1:33">
      <c r="A299" s="28"/>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
    </row>
    <row r="300" spans="1:33">
      <c r="A300" s="28"/>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
    </row>
    <row r="301" spans="1:33">
      <c r="A301" s="28"/>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
    </row>
    <row r="302" spans="1:33">
      <c r="A302" s="28"/>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
    </row>
    <row r="303" spans="1:33">
      <c r="A303" s="28"/>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
    </row>
    <row r="304" spans="1:33">
      <c r="A304" s="28"/>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
    </row>
    <row r="305" spans="1:33">
      <c r="A305" s="28"/>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
    </row>
    <row r="306" spans="1:33">
      <c r="A306" s="28"/>
      <c r="B306" s="76" t="s">
        <v>69</v>
      </c>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
    </row>
    <row r="307" spans="1:33">
      <c r="A307" s="28"/>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
    </row>
    <row r="308" spans="1:33">
      <c r="A308" s="28"/>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
    </row>
    <row r="309" spans="1:33">
      <c r="A309" s="28"/>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
    </row>
    <row r="310" spans="1:33">
      <c r="A310" s="28"/>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
    </row>
    <row r="311" spans="1:33">
      <c r="A311" s="28"/>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
    </row>
    <row r="312" spans="1:33">
      <c r="A312" s="28"/>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
    </row>
    <row r="313" spans="1:33">
      <c r="A313" s="28"/>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
    </row>
    <row r="314" spans="1:33">
      <c r="A314" s="28"/>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
    </row>
    <row r="315" spans="1:33">
      <c r="A315" s="28"/>
      <c r="B315" s="76" t="s">
        <v>70</v>
      </c>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
    </row>
    <row r="316" spans="1:33">
      <c r="A316" s="28"/>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
    </row>
    <row r="317" spans="1:33">
      <c r="A317" s="28"/>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
    </row>
    <row r="318" spans="1:33">
      <c r="A318" s="28"/>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
    </row>
    <row r="319" spans="1:33">
      <c r="A319" s="28"/>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
    </row>
    <row r="320" spans="1:33">
      <c r="A320" s="28"/>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
    </row>
    <row r="321" spans="1:33">
      <c r="A321" s="28"/>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
    </row>
    <row r="322" spans="1:33">
      <c r="A322" s="28"/>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
    </row>
    <row r="323" spans="1:33">
      <c r="A323" s="28"/>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
    </row>
    <row r="324" spans="1:33" ht="15" thickBot="1">
      <c r="A324" s="130"/>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54"/>
    </row>
    <row r="325" spans="1:33">
      <c r="A325" s="28"/>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c r="AC325" s="78"/>
      <c r="AD325" s="78"/>
      <c r="AE325" s="78"/>
      <c r="AF325" s="78"/>
      <c r="AG325" s="7"/>
    </row>
    <row r="326" spans="1:33" ht="14.25" customHeight="1">
      <c r="A326" s="8" t="s">
        <v>71</v>
      </c>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110"/>
    </row>
    <row r="327" spans="1:33" ht="14.25" customHeight="1">
      <c r="A327" s="4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4"/>
    </row>
    <row r="328" spans="1:33" ht="118.5" customHeight="1">
      <c r="A328" s="11"/>
      <c r="B328" s="80" t="s">
        <v>72</v>
      </c>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142"/>
      <c r="AG328" s="143"/>
    </row>
    <row r="329" spans="1:33" s="22" customFormat="1" ht="12.75">
      <c r="A329" s="15"/>
      <c r="B329" s="46" t="s">
        <v>53</v>
      </c>
      <c r="C329" s="18"/>
      <c r="D329" s="18"/>
      <c r="E329" s="18"/>
      <c r="F329" s="18"/>
      <c r="G329" s="18"/>
      <c r="H329" s="47"/>
      <c r="I329" s="47"/>
      <c r="J329" s="47"/>
      <c r="K329" s="47"/>
      <c r="L329" s="47"/>
      <c r="M329" s="48"/>
      <c r="N329" s="19"/>
      <c r="O329" s="19"/>
      <c r="P329" s="19"/>
      <c r="Q329" s="46"/>
      <c r="R329" s="18"/>
      <c r="S329" s="19"/>
      <c r="T329" s="19"/>
      <c r="U329" s="46"/>
      <c r="V329" s="19"/>
      <c r="W329" s="19"/>
      <c r="X329" s="19"/>
      <c r="Y329" s="19"/>
      <c r="Z329" s="19"/>
      <c r="AA329" s="19"/>
      <c r="AB329" s="19"/>
      <c r="AC329" s="19"/>
      <c r="AD329" s="19"/>
      <c r="AE329" s="19"/>
      <c r="AF329" s="19"/>
      <c r="AG329" s="21"/>
    </row>
    <row r="330" spans="1:33" s="22" customFormat="1" ht="12.75">
      <c r="A330" s="23"/>
      <c r="B330" s="72" t="s">
        <v>11</v>
      </c>
      <c r="C330" s="72"/>
      <c r="D330" s="72"/>
      <c r="E330" s="72"/>
      <c r="F330" s="72"/>
      <c r="G330" s="72"/>
      <c r="H330" s="72"/>
      <c r="I330" s="72"/>
      <c r="J330" s="72"/>
      <c r="K330" s="72"/>
      <c r="L330" s="72"/>
      <c r="M330" s="72"/>
      <c r="N330" s="72"/>
      <c r="O330" s="72"/>
      <c r="P330" s="72"/>
      <c r="Q330" s="18"/>
      <c r="R330" s="18"/>
      <c r="S330" s="19"/>
      <c r="T330" s="19"/>
      <c r="U330" s="25" t="s">
        <v>5</v>
      </c>
      <c r="V330" s="25"/>
      <c r="W330" s="25"/>
      <c r="X330" s="25"/>
      <c r="Y330" s="25"/>
      <c r="Z330" s="25"/>
      <c r="AA330" s="25"/>
      <c r="AB330" s="49"/>
      <c r="AC330" s="49"/>
      <c r="AD330" s="19">
        <f>LEN(B331)+LEN(B340)+LEN(B349)</f>
        <v>2993</v>
      </c>
      <c r="AE330" s="19"/>
      <c r="AF330" s="19"/>
      <c r="AG330" s="21"/>
    </row>
    <row r="331" spans="1:33">
      <c r="A331" s="28"/>
      <c r="B331" s="76" t="s">
        <v>73</v>
      </c>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
    </row>
    <row r="332" spans="1:33">
      <c r="A332" s="28"/>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77"/>
      <c r="AF332" s="77"/>
      <c r="AG332" s="7"/>
    </row>
    <row r="333" spans="1:33">
      <c r="A333" s="28"/>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c r="AB333" s="77"/>
      <c r="AC333" s="77"/>
      <c r="AD333" s="77"/>
      <c r="AE333" s="77"/>
      <c r="AF333" s="77"/>
      <c r="AG333" s="7"/>
    </row>
    <row r="334" spans="1:33">
      <c r="A334" s="28"/>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c r="AB334" s="77"/>
      <c r="AC334" s="77"/>
      <c r="AD334" s="77"/>
      <c r="AE334" s="77"/>
      <c r="AF334" s="77"/>
      <c r="AG334" s="7"/>
    </row>
    <row r="335" spans="1:33">
      <c r="A335" s="28"/>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c r="AB335" s="77"/>
      <c r="AC335" s="77"/>
      <c r="AD335" s="77"/>
      <c r="AE335" s="77"/>
      <c r="AF335" s="77"/>
      <c r="AG335" s="7"/>
    </row>
    <row r="336" spans="1:33">
      <c r="A336" s="28"/>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c r="AB336" s="77"/>
      <c r="AC336" s="77"/>
      <c r="AD336" s="77"/>
      <c r="AE336" s="77"/>
      <c r="AF336" s="77"/>
      <c r="AG336" s="7"/>
    </row>
    <row r="337" spans="1:33">
      <c r="A337" s="28"/>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c r="AB337" s="77"/>
      <c r="AC337" s="77"/>
      <c r="AD337" s="77"/>
      <c r="AE337" s="77"/>
      <c r="AF337" s="77"/>
      <c r="AG337" s="7"/>
    </row>
    <row r="338" spans="1:33">
      <c r="A338" s="28"/>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
    </row>
    <row r="339" spans="1:33" ht="19.5" customHeight="1">
      <c r="A339" s="28"/>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
    </row>
    <row r="340" spans="1:33" ht="19.5" customHeight="1">
      <c r="A340" s="28"/>
      <c r="B340" s="76" t="s">
        <v>74</v>
      </c>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c r="AB340" s="77"/>
      <c r="AC340" s="77"/>
      <c r="AD340" s="77"/>
      <c r="AE340" s="77"/>
      <c r="AF340" s="77"/>
      <c r="AG340" s="7"/>
    </row>
    <row r="341" spans="1:33" ht="19.5" customHeight="1">
      <c r="A341" s="28"/>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c r="AE341" s="77"/>
      <c r="AF341" s="77"/>
      <c r="AG341" s="7"/>
    </row>
    <row r="342" spans="1:33" ht="19.5" customHeight="1">
      <c r="A342" s="28"/>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c r="AB342" s="77"/>
      <c r="AC342" s="77"/>
      <c r="AD342" s="77"/>
      <c r="AE342" s="77"/>
      <c r="AF342" s="77"/>
      <c r="AG342" s="7"/>
    </row>
    <row r="343" spans="1:33" ht="19.5" customHeight="1">
      <c r="A343" s="28"/>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c r="AB343" s="77"/>
      <c r="AC343" s="77"/>
      <c r="AD343" s="77"/>
      <c r="AE343" s="77"/>
      <c r="AF343" s="77"/>
      <c r="AG343" s="7"/>
    </row>
    <row r="344" spans="1:33" ht="19.5" customHeight="1">
      <c r="A344" s="28"/>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c r="AB344" s="77"/>
      <c r="AC344" s="77"/>
      <c r="AD344" s="77"/>
      <c r="AE344" s="77"/>
      <c r="AF344" s="77"/>
      <c r="AG344" s="7"/>
    </row>
    <row r="345" spans="1:33" ht="19.5" customHeight="1">
      <c r="A345" s="28"/>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c r="AB345" s="77"/>
      <c r="AC345" s="77"/>
      <c r="AD345" s="77"/>
      <c r="AE345" s="77"/>
      <c r="AF345" s="77"/>
      <c r="AG345" s="7"/>
    </row>
    <row r="346" spans="1:33" ht="19.5" customHeight="1">
      <c r="A346" s="28"/>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
    </row>
    <row r="347" spans="1:33" ht="19.5" customHeight="1">
      <c r="A347" s="28"/>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c r="AB347" s="77"/>
      <c r="AC347" s="77"/>
      <c r="AD347" s="77"/>
      <c r="AE347" s="77"/>
      <c r="AF347" s="77"/>
      <c r="AG347" s="7"/>
    </row>
    <row r="348" spans="1:33" ht="19.5" customHeight="1">
      <c r="A348" s="28"/>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
    </row>
    <row r="349" spans="1:33">
      <c r="A349" s="28"/>
      <c r="B349" s="76" t="s">
        <v>75</v>
      </c>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
    </row>
    <row r="350" spans="1:33">
      <c r="A350" s="28"/>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c r="AB350" s="77"/>
      <c r="AC350" s="77"/>
      <c r="AD350" s="77"/>
      <c r="AE350" s="77"/>
      <c r="AF350" s="77"/>
      <c r="AG350" s="7"/>
    </row>
    <row r="351" spans="1:33">
      <c r="A351" s="28"/>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c r="AB351" s="77"/>
      <c r="AC351" s="77"/>
      <c r="AD351" s="77"/>
      <c r="AE351" s="77"/>
      <c r="AF351" s="77"/>
      <c r="AG351" s="7"/>
    </row>
    <row r="352" spans="1:33">
      <c r="A352" s="28"/>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c r="AB352" s="77"/>
      <c r="AC352" s="77"/>
      <c r="AD352" s="77"/>
      <c r="AE352" s="77"/>
      <c r="AF352" s="77"/>
      <c r="AG352" s="7"/>
    </row>
    <row r="353" spans="1:33">
      <c r="A353" s="28"/>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
    </row>
    <row r="354" spans="1:33">
      <c r="A354" s="28"/>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c r="AB354" s="77"/>
      <c r="AC354" s="77"/>
      <c r="AD354" s="77"/>
      <c r="AE354" s="77"/>
      <c r="AF354" s="77"/>
      <c r="AG354" s="7"/>
    </row>
    <row r="355" spans="1:33">
      <c r="A355" s="28"/>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c r="AB355" s="77"/>
      <c r="AC355" s="77"/>
      <c r="AD355" s="77"/>
      <c r="AE355" s="77"/>
      <c r="AF355" s="77"/>
      <c r="AG355" s="7"/>
    </row>
    <row r="356" spans="1:33">
      <c r="A356" s="28"/>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c r="AB356" s="77"/>
      <c r="AC356" s="77"/>
      <c r="AD356" s="77"/>
      <c r="AE356" s="77"/>
      <c r="AF356" s="77"/>
      <c r="AG356" s="7"/>
    </row>
    <row r="357" spans="1:33">
      <c r="A357" s="28"/>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c r="AB357" s="77"/>
      <c r="AC357" s="77"/>
      <c r="AD357" s="77"/>
      <c r="AE357" s="77"/>
      <c r="AF357" s="77"/>
      <c r="AG357" s="7"/>
    </row>
    <row r="358" spans="1:33" ht="15" thickBot="1">
      <c r="A358" s="130"/>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54"/>
    </row>
    <row r="359" spans="1:33">
      <c r="A359" s="28"/>
      <c r="B359" s="78"/>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
    </row>
    <row r="360" spans="1:33" ht="14.25" customHeight="1">
      <c r="A360" s="8" t="s">
        <v>76</v>
      </c>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110"/>
    </row>
    <row r="361" spans="1:33" ht="14.25" customHeight="1">
      <c r="A361" s="43"/>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c r="AA361" s="144"/>
      <c r="AB361" s="144"/>
      <c r="AC361" s="144"/>
      <c r="AD361" s="144"/>
      <c r="AE361" s="144"/>
      <c r="AF361" s="144"/>
      <c r="AG361" s="128"/>
    </row>
    <row r="362" spans="1:33" customFormat="1" ht="60" customHeight="1">
      <c r="A362" s="145"/>
      <c r="B362" s="80" t="s">
        <v>77</v>
      </c>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c r="AD362" s="81"/>
      <c r="AE362" s="80"/>
      <c r="AF362" s="146"/>
      <c r="AG362" s="147"/>
    </row>
    <row r="363" spans="1:33" s="150" customFormat="1" ht="12.75">
      <c r="A363" s="148"/>
      <c r="B363" s="46" t="s">
        <v>15</v>
      </c>
      <c r="C363" s="18"/>
      <c r="D363" s="18"/>
      <c r="E363" s="18"/>
      <c r="F363" s="18"/>
      <c r="G363" s="18"/>
      <c r="H363" s="47"/>
      <c r="I363" s="47"/>
      <c r="J363" s="47"/>
      <c r="K363" s="47"/>
      <c r="L363" s="47"/>
      <c r="M363" s="48"/>
      <c r="N363" s="19"/>
      <c r="O363" s="19"/>
      <c r="P363" s="19"/>
      <c r="Q363" s="46"/>
      <c r="R363" s="18"/>
      <c r="S363" s="19"/>
      <c r="T363" s="19"/>
      <c r="U363" s="46"/>
      <c r="V363" s="19"/>
      <c r="W363" s="19"/>
      <c r="X363" s="19"/>
      <c r="Y363" s="19"/>
      <c r="Z363" s="19"/>
      <c r="AA363" s="19"/>
      <c r="AB363" s="19"/>
      <c r="AC363" s="19"/>
      <c r="AD363" s="19"/>
      <c r="AE363" s="19"/>
      <c r="AF363" s="19"/>
      <c r="AG363" s="149"/>
    </row>
    <row r="364" spans="1:33" s="150" customFormat="1" ht="12.75">
      <c r="A364" s="23"/>
      <c r="B364" s="72" t="s">
        <v>11</v>
      </c>
      <c r="C364" s="72"/>
      <c r="D364" s="72"/>
      <c r="E364" s="72"/>
      <c r="F364" s="72"/>
      <c r="G364" s="72"/>
      <c r="H364" s="72"/>
      <c r="I364" s="72"/>
      <c r="J364" s="72"/>
      <c r="K364" s="72"/>
      <c r="L364" s="72"/>
      <c r="M364" s="72"/>
      <c r="N364" s="72"/>
      <c r="O364" s="72"/>
      <c r="P364" s="72"/>
      <c r="Q364" s="18"/>
      <c r="R364" s="18"/>
      <c r="S364" s="19"/>
      <c r="T364" s="19"/>
      <c r="U364" s="25" t="s">
        <v>5</v>
      </c>
      <c r="V364" s="151"/>
      <c r="W364" s="151"/>
      <c r="X364" s="151"/>
      <c r="Y364" s="151"/>
      <c r="Z364" s="151"/>
      <c r="AA364" s="151"/>
      <c r="AB364" s="27">
        <f>LEN(B365)+LEN(B374)</f>
        <v>1914</v>
      </c>
      <c r="AC364" s="27"/>
      <c r="AD364" s="19"/>
      <c r="AE364" s="19"/>
      <c r="AF364" s="19"/>
      <c r="AG364" s="149"/>
    </row>
    <row r="365" spans="1:33" customFormat="1">
      <c r="A365" s="28"/>
      <c r="B365" s="29" t="s">
        <v>78</v>
      </c>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1"/>
      <c r="AG365" s="152"/>
    </row>
    <row r="366" spans="1:33" customFormat="1">
      <c r="A366" s="28"/>
      <c r="B366" s="32"/>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4"/>
      <c r="AG366" s="152"/>
    </row>
    <row r="367" spans="1:33" customFormat="1">
      <c r="A367" s="28"/>
      <c r="B367" s="32"/>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4"/>
      <c r="AG367" s="152"/>
    </row>
    <row r="368" spans="1:33" customFormat="1">
      <c r="A368" s="28"/>
      <c r="B368" s="32"/>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4"/>
      <c r="AG368" s="152"/>
    </row>
    <row r="369" spans="1:33" customFormat="1">
      <c r="A369" s="28"/>
      <c r="B369" s="32"/>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4"/>
      <c r="AG369" s="152"/>
    </row>
    <row r="370" spans="1:33" customFormat="1">
      <c r="A370" s="28"/>
      <c r="B370" s="32"/>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4"/>
      <c r="AG370" s="152"/>
    </row>
    <row r="371" spans="1:33" customFormat="1">
      <c r="A371" s="28"/>
      <c r="B371" s="32"/>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4"/>
      <c r="AG371" s="152"/>
    </row>
    <row r="372" spans="1:33" customFormat="1">
      <c r="A372" s="28"/>
      <c r="B372" s="32"/>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4"/>
      <c r="AG372" s="152"/>
    </row>
    <row r="373" spans="1:33" customFormat="1">
      <c r="A373" s="28"/>
      <c r="B373" s="35"/>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7"/>
      <c r="AG373" s="152"/>
    </row>
    <row r="374" spans="1:33" customFormat="1">
      <c r="A374" s="28"/>
      <c r="B374" s="29" t="s">
        <v>79</v>
      </c>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1"/>
      <c r="AG374" s="152"/>
    </row>
    <row r="375" spans="1:33" customFormat="1">
      <c r="A375" s="28"/>
      <c r="B375" s="32"/>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4"/>
      <c r="AG375" s="152"/>
    </row>
    <row r="376" spans="1:33" customFormat="1">
      <c r="A376" s="28"/>
      <c r="B376" s="32"/>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4"/>
      <c r="AG376" s="152"/>
    </row>
    <row r="377" spans="1:33" customFormat="1">
      <c r="A377" s="28"/>
      <c r="B377" s="32"/>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4"/>
      <c r="AG377" s="152"/>
    </row>
    <row r="378" spans="1:33" customFormat="1">
      <c r="A378" s="28"/>
      <c r="B378" s="32"/>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4"/>
      <c r="AG378" s="152"/>
    </row>
    <row r="379" spans="1:33" customFormat="1">
      <c r="A379" s="28"/>
      <c r="B379" s="32"/>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4"/>
      <c r="AG379" s="152"/>
    </row>
    <row r="380" spans="1:33" customFormat="1">
      <c r="A380" s="28"/>
      <c r="B380" s="32"/>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4"/>
      <c r="AG380" s="152"/>
    </row>
    <row r="381" spans="1:33" customFormat="1">
      <c r="A381" s="28"/>
      <c r="B381" s="32"/>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4"/>
      <c r="AG381" s="152"/>
    </row>
    <row r="382" spans="1:33" customFormat="1">
      <c r="A382" s="28"/>
      <c r="B382" s="35"/>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7"/>
      <c r="AG382" s="152"/>
    </row>
    <row r="383" spans="1:33">
      <c r="A383" s="41"/>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7"/>
    </row>
    <row r="384" spans="1:33">
      <c r="A384" s="41"/>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7"/>
    </row>
    <row r="385" spans="1:33" ht="14.25" customHeight="1">
      <c r="A385" s="11"/>
      <c r="B385" s="153" t="s">
        <v>80</v>
      </c>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c r="AB385" s="154"/>
      <c r="AC385" s="154"/>
      <c r="AD385" s="154"/>
      <c r="AE385" s="154"/>
      <c r="AF385" s="154"/>
      <c r="AG385" s="155"/>
    </row>
    <row r="386" spans="1:33" ht="33" customHeight="1">
      <c r="A386" s="11"/>
      <c r="B386" s="72" t="s">
        <v>81</v>
      </c>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156"/>
      <c r="AG386" s="157"/>
    </row>
    <row r="387" spans="1:33" ht="12.75">
      <c r="A387" s="15"/>
      <c r="B387" s="46" t="s">
        <v>82</v>
      </c>
      <c r="C387" s="18"/>
      <c r="D387" s="18"/>
      <c r="E387" s="18"/>
      <c r="F387" s="18"/>
      <c r="G387" s="18"/>
      <c r="H387" s="47"/>
      <c r="I387" s="47"/>
      <c r="J387" s="47"/>
      <c r="K387" s="47"/>
      <c r="L387" s="47"/>
      <c r="M387" s="48"/>
      <c r="N387" s="19"/>
      <c r="O387" s="19"/>
      <c r="P387" s="19"/>
      <c r="Q387" s="46"/>
      <c r="R387" s="18"/>
      <c r="S387" s="19"/>
      <c r="T387" s="19"/>
      <c r="U387" s="111" t="s">
        <v>5</v>
      </c>
      <c r="V387" s="111"/>
      <c r="W387" s="111"/>
      <c r="X387" s="111"/>
      <c r="Y387" s="111"/>
      <c r="Z387" s="111"/>
      <c r="AA387" s="111"/>
      <c r="AB387" s="27">
        <f>LEN(M388)</f>
        <v>493</v>
      </c>
      <c r="AC387" s="27"/>
      <c r="AD387" s="19"/>
      <c r="AE387" s="19"/>
      <c r="AF387" s="19"/>
      <c r="AG387" s="21"/>
    </row>
    <row r="388" spans="1:33">
      <c r="A388" s="158"/>
      <c r="B388" s="139"/>
      <c r="C388" s="159"/>
      <c r="D388" s="160"/>
      <c r="E388" s="161"/>
      <c r="F388" s="161"/>
      <c r="G388" s="161"/>
      <c r="H388" s="161"/>
      <c r="I388" s="161"/>
      <c r="J388" s="161"/>
      <c r="K388" s="161"/>
      <c r="L388" s="162"/>
      <c r="M388" s="163" t="s">
        <v>83</v>
      </c>
      <c r="N388" s="164"/>
      <c r="O388" s="164"/>
      <c r="P388" s="164"/>
      <c r="Q388" s="164"/>
      <c r="R388" s="164"/>
      <c r="S388" s="164"/>
      <c r="T388" s="164"/>
      <c r="U388" s="164"/>
      <c r="V388" s="164"/>
      <c r="W388" s="164"/>
      <c r="X388" s="164"/>
      <c r="Y388" s="164"/>
      <c r="Z388" s="164"/>
      <c r="AA388" s="164"/>
      <c r="AB388" s="164"/>
      <c r="AC388" s="164"/>
      <c r="AD388" s="164"/>
      <c r="AE388" s="164"/>
      <c r="AF388" s="165"/>
      <c r="AG388" s="7"/>
    </row>
    <row r="389" spans="1:33">
      <c r="A389" s="59"/>
      <c r="B389" s="139"/>
      <c r="C389" s="166"/>
      <c r="D389" s="167" t="s">
        <v>84</v>
      </c>
      <c r="E389" s="168" t="s">
        <v>85</v>
      </c>
      <c r="F389" s="168"/>
      <c r="G389" s="168"/>
      <c r="H389" s="168"/>
      <c r="I389" s="168"/>
      <c r="J389" s="168"/>
      <c r="K389" s="168"/>
      <c r="L389" s="169"/>
      <c r="M389" s="170"/>
      <c r="N389" s="171"/>
      <c r="O389" s="171"/>
      <c r="P389" s="171"/>
      <c r="Q389" s="171"/>
      <c r="R389" s="171"/>
      <c r="S389" s="171"/>
      <c r="T389" s="171"/>
      <c r="U389" s="171"/>
      <c r="V389" s="171"/>
      <c r="W389" s="171"/>
      <c r="X389" s="171"/>
      <c r="Y389" s="171"/>
      <c r="Z389" s="171"/>
      <c r="AA389" s="171"/>
      <c r="AB389" s="171"/>
      <c r="AC389" s="171"/>
      <c r="AD389" s="171"/>
      <c r="AE389" s="171"/>
      <c r="AF389" s="172"/>
      <c r="AG389" s="7"/>
    </row>
    <row r="390" spans="1:33">
      <c r="A390" s="59"/>
      <c r="B390" s="139"/>
      <c r="C390" s="166"/>
      <c r="D390" s="168"/>
      <c r="E390" s="168"/>
      <c r="F390" s="168"/>
      <c r="G390" s="168"/>
      <c r="H390" s="168"/>
      <c r="I390" s="168"/>
      <c r="J390" s="168"/>
      <c r="K390" s="168"/>
      <c r="L390" s="169"/>
      <c r="M390" s="170"/>
      <c r="N390" s="171"/>
      <c r="O390" s="171"/>
      <c r="P390" s="171"/>
      <c r="Q390" s="171"/>
      <c r="R390" s="171"/>
      <c r="S390" s="171"/>
      <c r="T390" s="171"/>
      <c r="U390" s="171"/>
      <c r="V390" s="171"/>
      <c r="W390" s="171"/>
      <c r="X390" s="171"/>
      <c r="Y390" s="171"/>
      <c r="Z390" s="171"/>
      <c r="AA390" s="171"/>
      <c r="AB390" s="171"/>
      <c r="AC390" s="171"/>
      <c r="AD390" s="171"/>
      <c r="AE390" s="171"/>
      <c r="AF390" s="172"/>
      <c r="AG390" s="7"/>
    </row>
    <row r="391" spans="1:33">
      <c r="A391" s="59"/>
      <c r="B391" s="139"/>
      <c r="C391" s="166"/>
      <c r="D391" s="167" t="s">
        <v>84</v>
      </c>
      <c r="E391" s="168" t="s">
        <v>86</v>
      </c>
      <c r="F391" s="168"/>
      <c r="G391" s="168"/>
      <c r="H391" s="168"/>
      <c r="I391" s="168"/>
      <c r="J391" s="168"/>
      <c r="K391" s="168"/>
      <c r="L391" s="169"/>
      <c r="M391" s="170"/>
      <c r="N391" s="171"/>
      <c r="O391" s="171"/>
      <c r="P391" s="171"/>
      <c r="Q391" s="171"/>
      <c r="R391" s="171"/>
      <c r="S391" s="171"/>
      <c r="T391" s="171"/>
      <c r="U391" s="171"/>
      <c r="V391" s="171"/>
      <c r="W391" s="171"/>
      <c r="X391" s="171"/>
      <c r="Y391" s="171"/>
      <c r="Z391" s="171"/>
      <c r="AA391" s="171"/>
      <c r="AB391" s="171"/>
      <c r="AC391" s="171"/>
      <c r="AD391" s="171"/>
      <c r="AE391" s="171"/>
      <c r="AF391" s="172"/>
      <c r="AG391" s="7"/>
    </row>
    <row r="392" spans="1:33">
      <c r="A392" s="59"/>
      <c r="B392" s="139"/>
      <c r="C392" s="166"/>
      <c r="D392" s="168"/>
      <c r="E392" s="168"/>
      <c r="F392" s="168"/>
      <c r="G392" s="168"/>
      <c r="H392" s="168"/>
      <c r="I392" s="168"/>
      <c r="J392" s="168"/>
      <c r="K392" s="168"/>
      <c r="L392" s="169"/>
      <c r="M392" s="170"/>
      <c r="N392" s="171"/>
      <c r="O392" s="171"/>
      <c r="P392" s="171"/>
      <c r="Q392" s="171"/>
      <c r="R392" s="171"/>
      <c r="S392" s="171"/>
      <c r="T392" s="171"/>
      <c r="U392" s="171"/>
      <c r="V392" s="171"/>
      <c r="W392" s="171"/>
      <c r="X392" s="171"/>
      <c r="Y392" s="171"/>
      <c r="Z392" s="171"/>
      <c r="AA392" s="171"/>
      <c r="AB392" s="171"/>
      <c r="AC392" s="171"/>
      <c r="AD392" s="171"/>
      <c r="AE392" s="171"/>
      <c r="AF392" s="172"/>
      <c r="AG392" s="7"/>
    </row>
    <row r="393" spans="1:33">
      <c r="A393" s="59"/>
      <c r="B393" s="139"/>
      <c r="C393" s="166"/>
      <c r="D393" s="167" t="s">
        <v>84</v>
      </c>
      <c r="E393" s="168" t="s">
        <v>87</v>
      </c>
      <c r="F393" s="168"/>
      <c r="G393" s="168"/>
      <c r="H393" s="168"/>
      <c r="I393" s="168"/>
      <c r="J393" s="168"/>
      <c r="K393" s="168"/>
      <c r="L393" s="169"/>
      <c r="M393" s="170"/>
      <c r="N393" s="171"/>
      <c r="O393" s="171"/>
      <c r="P393" s="171"/>
      <c r="Q393" s="171"/>
      <c r="R393" s="171"/>
      <c r="S393" s="171"/>
      <c r="T393" s="171"/>
      <c r="U393" s="171"/>
      <c r="V393" s="171"/>
      <c r="W393" s="171"/>
      <c r="X393" s="171"/>
      <c r="Y393" s="171"/>
      <c r="Z393" s="171"/>
      <c r="AA393" s="171"/>
      <c r="AB393" s="171"/>
      <c r="AC393" s="171"/>
      <c r="AD393" s="171"/>
      <c r="AE393" s="171"/>
      <c r="AF393" s="172"/>
      <c r="AG393" s="7"/>
    </row>
    <row r="394" spans="1:33">
      <c r="A394" s="59"/>
      <c r="B394" s="139"/>
      <c r="C394" s="166"/>
      <c r="D394" s="168"/>
      <c r="E394" s="168"/>
      <c r="F394" s="168"/>
      <c r="G394" s="168"/>
      <c r="H394" s="168"/>
      <c r="I394" s="168"/>
      <c r="J394" s="168"/>
      <c r="K394" s="168"/>
      <c r="L394" s="169"/>
      <c r="M394" s="170"/>
      <c r="N394" s="171"/>
      <c r="O394" s="171"/>
      <c r="P394" s="171"/>
      <c r="Q394" s="171"/>
      <c r="R394" s="171"/>
      <c r="S394" s="171"/>
      <c r="T394" s="171"/>
      <c r="U394" s="171"/>
      <c r="V394" s="171"/>
      <c r="W394" s="171"/>
      <c r="X394" s="171"/>
      <c r="Y394" s="171"/>
      <c r="Z394" s="171"/>
      <c r="AA394" s="171"/>
      <c r="AB394" s="171"/>
      <c r="AC394" s="171"/>
      <c r="AD394" s="171"/>
      <c r="AE394" s="171"/>
      <c r="AF394" s="172"/>
      <c r="AG394" s="7"/>
    </row>
    <row r="395" spans="1:33">
      <c r="A395" s="59"/>
      <c r="B395" s="139"/>
      <c r="C395" s="166"/>
      <c r="D395" s="167" t="s">
        <v>84</v>
      </c>
      <c r="E395" s="168" t="s">
        <v>88</v>
      </c>
      <c r="F395" s="168"/>
      <c r="G395" s="168"/>
      <c r="H395" s="168"/>
      <c r="I395" s="168"/>
      <c r="J395" s="168"/>
      <c r="K395" s="168"/>
      <c r="L395" s="169"/>
      <c r="M395" s="170"/>
      <c r="N395" s="171"/>
      <c r="O395" s="171"/>
      <c r="P395" s="171"/>
      <c r="Q395" s="171"/>
      <c r="R395" s="171"/>
      <c r="S395" s="171"/>
      <c r="T395" s="171"/>
      <c r="U395" s="171"/>
      <c r="V395" s="171"/>
      <c r="W395" s="171"/>
      <c r="X395" s="171"/>
      <c r="Y395" s="171"/>
      <c r="Z395" s="171"/>
      <c r="AA395" s="171"/>
      <c r="AB395" s="171"/>
      <c r="AC395" s="171"/>
      <c r="AD395" s="171"/>
      <c r="AE395" s="171"/>
      <c r="AF395" s="172"/>
      <c r="AG395" s="7"/>
    </row>
    <row r="396" spans="1:33" ht="12.75" customHeight="1">
      <c r="A396" s="59"/>
      <c r="B396" s="139"/>
      <c r="C396" s="173"/>
      <c r="D396" s="174"/>
      <c r="E396" s="174"/>
      <c r="F396" s="174"/>
      <c r="G396" s="174"/>
      <c r="H396" s="174"/>
      <c r="I396" s="174"/>
      <c r="J396" s="174"/>
      <c r="K396" s="174"/>
      <c r="L396" s="175"/>
      <c r="M396" s="176"/>
      <c r="N396" s="177"/>
      <c r="O396" s="177"/>
      <c r="P396" s="177"/>
      <c r="Q396" s="177"/>
      <c r="R396" s="177"/>
      <c r="S396" s="177"/>
      <c r="T396" s="177"/>
      <c r="U396" s="177"/>
      <c r="V396" s="177"/>
      <c r="W396" s="177"/>
      <c r="X396" s="177"/>
      <c r="Y396" s="177"/>
      <c r="Z396" s="177"/>
      <c r="AA396" s="177"/>
      <c r="AB396" s="177"/>
      <c r="AC396" s="177"/>
      <c r="AD396" s="177"/>
      <c r="AE396" s="177"/>
      <c r="AF396" s="178"/>
      <c r="AG396" s="7"/>
    </row>
    <row r="397" spans="1:33" s="89" customFormat="1" ht="12.75" customHeight="1">
      <c r="A397" s="59"/>
      <c r="B397" s="139"/>
      <c r="C397" s="179"/>
      <c r="D397" s="179"/>
      <c r="E397" s="179"/>
      <c r="F397" s="179"/>
      <c r="G397" s="179"/>
      <c r="H397" s="179"/>
      <c r="I397" s="179"/>
      <c r="J397" s="179"/>
      <c r="K397" s="179"/>
      <c r="L397" s="179"/>
      <c r="M397" s="42"/>
      <c r="N397" s="42"/>
      <c r="O397" s="42"/>
      <c r="P397" s="42"/>
      <c r="Q397" s="42"/>
      <c r="R397" s="42"/>
      <c r="S397" s="42"/>
      <c r="T397" s="42"/>
      <c r="U397" s="42"/>
      <c r="V397" s="42"/>
      <c r="W397" s="42"/>
      <c r="X397" s="42"/>
      <c r="Y397" s="42"/>
      <c r="Z397" s="42"/>
      <c r="AA397" s="42"/>
      <c r="AB397" s="42"/>
      <c r="AC397" s="42"/>
      <c r="AD397" s="42"/>
      <c r="AE397" s="42"/>
      <c r="AF397" s="42"/>
      <c r="AG397" s="7"/>
    </row>
    <row r="398" spans="1:33" s="89" customFormat="1" ht="12.75" customHeight="1">
      <c r="A398" s="60"/>
      <c r="B398" s="139"/>
      <c r="C398" s="179"/>
      <c r="D398" s="179"/>
      <c r="E398" s="179"/>
      <c r="F398" s="179"/>
      <c r="G398" s="179"/>
      <c r="H398" s="179"/>
      <c r="I398" s="179"/>
      <c r="J398" s="179"/>
      <c r="K398" s="179"/>
      <c r="L398" s="179"/>
      <c r="M398" s="42"/>
      <c r="N398" s="42"/>
      <c r="O398" s="42"/>
      <c r="P398" s="42"/>
      <c r="Q398" s="42"/>
      <c r="R398" s="42"/>
      <c r="S398" s="42"/>
      <c r="T398" s="42"/>
      <c r="U398" s="42"/>
      <c r="V398" s="42"/>
      <c r="W398" s="42"/>
      <c r="X398" s="42"/>
      <c r="Y398" s="42"/>
      <c r="Z398" s="42"/>
      <c r="AA398" s="42"/>
      <c r="AB398" s="42"/>
      <c r="AC398" s="42"/>
      <c r="AD398" s="42"/>
      <c r="AE398" s="42"/>
      <c r="AF398" s="42"/>
      <c r="AG398" s="127"/>
    </row>
    <row r="399" spans="1:33" ht="96" customHeight="1">
      <c r="A399" s="60"/>
      <c r="B399" s="153" t="s">
        <v>89</v>
      </c>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c r="AB399" s="62"/>
      <c r="AC399" s="62"/>
      <c r="AD399" s="62"/>
      <c r="AE399" s="62"/>
      <c r="AF399" s="62"/>
      <c r="AG399" s="127"/>
    </row>
    <row r="400" spans="1:33" s="22" customFormat="1" ht="12.75">
      <c r="A400" s="180"/>
      <c r="B400" s="46" t="s">
        <v>90</v>
      </c>
      <c r="C400" s="18"/>
      <c r="D400" s="18"/>
      <c r="E400" s="18"/>
      <c r="F400" s="18"/>
      <c r="G400" s="18"/>
      <c r="H400" s="47"/>
      <c r="I400" s="47"/>
      <c r="J400" s="47"/>
      <c r="K400" s="47"/>
      <c r="L400" s="47"/>
      <c r="M400" s="48"/>
      <c r="N400" s="19"/>
      <c r="O400" s="19"/>
      <c r="P400" s="19"/>
      <c r="Q400" s="46"/>
      <c r="R400" s="18"/>
      <c r="S400" s="19"/>
      <c r="T400" s="19"/>
      <c r="U400" s="25" t="s">
        <v>5</v>
      </c>
      <c r="V400" s="25"/>
      <c r="W400" s="25"/>
      <c r="X400" s="25"/>
      <c r="Y400" s="25"/>
      <c r="Z400" s="25"/>
      <c r="AA400" s="25"/>
      <c r="AB400" s="49">
        <f>LEN(B401)</f>
        <v>951</v>
      </c>
      <c r="AC400" s="49"/>
      <c r="AD400" s="19"/>
      <c r="AE400" s="19"/>
      <c r="AF400" s="19"/>
      <c r="AG400" s="181"/>
    </row>
    <row r="401" spans="1:33">
      <c r="A401" s="41"/>
      <c r="B401" s="29" t="s">
        <v>91</v>
      </c>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4"/>
      <c r="AG401" s="7"/>
    </row>
    <row r="402" spans="1:33">
      <c r="A402" s="41"/>
      <c r="B402" s="115"/>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7"/>
      <c r="AG402" s="7"/>
    </row>
    <row r="403" spans="1:33">
      <c r="A403" s="41"/>
      <c r="B403" s="115"/>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c r="AD403" s="116"/>
      <c r="AE403" s="116"/>
      <c r="AF403" s="117"/>
      <c r="AG403" s="7"/>
    </row>
    <row r="404" spans="1:33">
      <c r="A404" s="41"/>
      <c r="B404" s="115"/>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c r="AD404" s="116"/>
      <c r="AE404" s="116"/>
      <c r="AF404" s="117"/>
      <c r="AG404" s="7"/>
    </row>
    <row r="405" spans="1:33">
      <c r="A405" s="41"/>
      <c r="B405" s="115"/>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7"/>
      <c r="AG405" s="7"/>
    </row>
    <row r="406" spans="1:33">
      <c r="A406" s="41"/>
      <c r="B406" s="115"/>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7"/>
      <c r="AG406" s="7"/>
    </row>
    <row r="407" spans="1:33">
      <c r="A407" s="41"/>
      <c r="B407" s="115"/>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7"/>
      <c r="AG407" s="7"/>
    </row>
    <row r="408" spans="1:33">
      <c r="A408" s="41"/>
      <c r="B408" s="115"/>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c r="AD408" s="116"/>
      <c r="AE408" s="116"/>
      <c r="AF408" s="117"/>
      <c r="AG408" s="7"/>
    </row>
    <row r="409" spans="1:33" s="89" customFormat="1">
      <c r="A409" s="41"/>
      <c r="B409" s="118"/>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20"/>
      <c r="AG409" s="7"/>
    </row>
    <row r="410" spans="1:33" ht="12.75" customHeight="1" thickBot="1">
      <c r="A410" s="182"/>
      <c r="B410" s="183"/>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54"/>
    </row>
    <row r="411" spans="1:33" ht="12.75" customHeight="1">
      <c r="A411" s="184"/>
      <c r="B411" s="185"/>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57"/>
    </row>
    <row r="412" spans="1:33" ht="14.25" customHeight="1">
      <c r="A412" s="8" t="s">
        <v>92</v>
      </c>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110"/>
    </row>
    <row r="413" spans="1:33" ht="14.25" customHeight="1">
      <c r="A413" s="4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4"/>
    </row>
    <row r="414" spans="1:33" ht="45" customHeight="1">
      <c r="A414" s="11"/>
      <c r="B414" s="153" t="s">
        <v>93</v>
      </c>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86"/>
      <c r="AB414" s="186"/>
      <c r="AC414" s="186"/>
      <c r="AD414" s="186"/>
      <c r="AE414" s="186"/>
      <c r="AF414" s="186"/>
      <c r="AG414" s="155"/>
    </row>
    <row r="415" spans="1:33">
      <c r="A415" s="11"/>
      <c r="B415" s="154"/>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5"/>
    </row>
    <row r="416" spans="1:33" customFormat="1" ht="14.25" customHeight="1">
      <c r="A416" s="145"/>
      <c r="B416" s="187"/>
      <c r="C416" s="80" t="s">
        <v>94</v>
      </c>
      <c r="D416" s="188"/>
      <c r="E416" s="188"/>
      <c r="F416" s="188"/>
      <c r="G416" s="188"/>
      <c r="H416" s="188"/>
      <c r="I416" s="188"/>
      <c r="J416" s="188"/>
      <c r="K416" s="188"/>
      <c r="L416" s="188"/>
      <c r="M416" s="188"/>
      <c r="N416" s="188"/>
      <c r="O416" s="188"/>
      <c r="P416" s="144"/>
      <c r="Q416" s="144"/>
      <c r="R416" s="144"/>
      <c r="S416" s="144"/>
      <c r="T416" s="144"/>
      <c r="U416" s="144"/>
      <c r="V416" s="144"/>
      <c r="W416" s="144"/>
      <c r="X416" s="144"/>
      <c r="Y416" s="144"/>
      <c r="Z416" s="144"/>
      <c r="AA416" s="144"/>
      <c r="AB416" s="144"/>
      <c r="AC416" s="144"/>
      <c r="AD416" s="144"/>
      <c r="AE416" s="144"/>
      <c r="AF416" s="144"/>
      <c r="AG416" s="128"/>
    </row>
    <row r="417" spans="1:33" customFormat="1">
      <c r="A417" s="28"/>
      <c r="B417" s="156"/>
      <c r="C417" s="189" t="s">
        <v>95</v>
      </c>
      <c r="D417" s="189"/>
      <c r="E417" s="189"/>
      <c r="F417" s="189"/>
      <c r="G417" s="189"/>
      <c r="H417" s="189"/>
      <c r="I417" s="189"/>
      <c r="J417" s="189"/>
      <c r="K417" s="189"/>
      <c r="L417" s="189"/>
      <c r="M417" s="189"/>
      <c r="N417" s="189"/>
      <c r="O417" s="190"/>
      <c r="P417" s="190"/>
      <c r="Q417" s="78"/>
      <c r="R417" s="156"/>
      <c r="S417" s="190"/>
      <c r="T417" s="190"/>
      <c r="U417" s="78"/>
      <c r="V417" s="190"/>
      <c r="W417" s="190"/>
      <c r="X417" s="190"/>
      <c r="Y417" s="190"/>
      <c r="Z417" s="190"/>
      <c r="AA417" s="190"/>
      <c r="AB417" s="190"/>
      <c r="AC417" s="190"/>
      <c r="AD417" s="190"/>
      <c r="AE417" s="190"/>
      <c r="AF417" s="190"/>
      <c r="AG417" s="152"/>
    </row>
    <row r="418" spans="1:33" customFormat="1" ht="12.75">
      <c r="A418" s="15"/>
      <c r="B418" s="46" t="s">
        <v>96</v>
      </c>
      <c r="C418" s="18"/>
      <c r="D418" s="18"/>
      <c r="E418" s="18"/>
      <c r="F418" s="18"/>
      <c r="G418" s="18"/>
      <c r="H418" s="47"/>
      <c r="I418" s="47"/>
      <c r="J418" s="47"/>
      <c r="K418" s="47"/>
      <c r="L418" s="47"/>
      <c r="M418" s="48"/>
      <c r="N418" s="19"/>
      <c r="O418" s="19"/>
      <c r="P418" s="19"/>
      <c r="Q418" s="46"/>
      <c r="R418" s="18"/>
      <c r="S418" s="19"/>
      <c r="T418" s="19"/>
      <c r="U418" s="111" t="s">
        <v>5</v>
      </c>
      <c r="V418" s="111"/>
      <c r="W418" s="111"/>
      <c r="X418" s="111"/>
      <c r="Y418" s="111"/>
      <c r="Z418" s="111"/>
      <c r="AA418" s="111"/>
      <c r="AB418" s="27">
        <f>LEN(K419)</f>
        <v>654</v>
      </c>
      <c r="AC418" s="27"/>
      <c r="AD418" s="19"/>
      <c r="AE418" s="19"/>
      <c r="AF418" s="19"/>
      <c r="AG418" s="21"/>
    </row>
    <row r="419" spans="1:33" customFormat="1" ht="11.85" customHeight="1">
      <c r="A419" s="28"/>
      <c r="B419" s="18"/>
      <c r="C419" s="159"/>
      <c r="D419" s="161"/>
      <c r="E419" s="161"/>
      <c r="F419" s="161"/>
      <c r="G419" s="161"/>
      <c r="H419" s="161"/>
      <c r="I419" s="161"/>
      <c r="J419" s="161"/>
      <c r="K419" s="29" t="s">
        <v>97</v>
      </c>
      <c r="L419" s="191"/>
      <c r="M419" s="191"/>
      <c r="N419" s="191"/>
      <c r="O419" s="191"/>
      <c r="P419" s="191"/>
      <c r="Q419" s="191"/>
      <c r="R419" s="191"/>
      <c r="S419" s="191"/>
      <c r="T419" s="191"/>
      <c r="U419" s="191"/>
      <c r="V419" s="191"/>
      <c r="W419" s="191"/>
      <c r="X419" s="191"/>
      <c r="Y419" s="191"/>
      <c r="Z419" s="191"/>
      <c r="AA419" s="191"/>
      <c r="AB419" s="191"/>
      <c r="AC419" s="191"/>
      <c r="AD419" s="191"/>
      <c r="AE419" s="191"/>
      <c r="AF419" s="192"/>
      <c r="AG419" s="152"/>
    </row>
    <row r="420" spans="1:33" customFormat="1" ht="24" customHeight="1">
      <c r="A420" s="28"/>
      <c r="B420" s="18"/>
      <c r="C420" s="193"/>
      <c r="D420" s="194" t="s">
        <v>84</v>
      </c>
      <c r="E420" s="195" t="s">
        <v>98</v>
      </c>
      <c r="F420" s="168"/>
      <c r="G420" s="168"/>
      <c r="H420" s="168"/>
      <c r="I420" s="168"/>
      <c r="J420" s="168"/>
      <c r="K420" s="196"/>
      <c r="L420" s="197"/>
      <c r="M420" s="197"/>
      <c r="N420" s="197"/>
      <c r="O420" s="197"/>
      <c r="P420" s="197"/>
      <c r="Q420" s="197"/>
      <c r="R420" s="197"/>
      <c r="S420" s="197"/>
      <c r="T420" s="197"/>
      <c r="U420" s="197"/>
      <c r="V420" s="197"/>
      <c r="W420" s="197"/>
      <c r="X420" s="197"/>
      <c r="Y420" s="197"/>
      <c r="Z420" s="197"/>
      <c r="AA420" s="197"/>
      <c r="AB420" s="197"/>
      <c r="AC420" s="197"/>
      <c r="AD420" s="197"/>
      <c r="AE420" s="197"/>
      <c r="AF420" s="198"/>
      <c r="AG420" s="152"/>
    </row>
    <row r="421" spans="1:33" customFormat="1" ht="11.85" customHeight="1">
      <c r="A421" s="28"/>
      <c r="B421" s="199"/>
      <c r="C421" s="166"/>
      <c r="D421" s="168"/>
      <c r="E421" s="168"/>
      <c r="F421" s="168"/>
      <c r="G421" s="168"/>
      <c r="H421" s="168"/>
      <c r="I421" s="168"/>
      <c r="J421" s="168"/>
      <c r="K421" s="196"/>
      <c r="L421" s="197"/>
      <c r="M421" s="197"/>
      <c r="N421" s="197"/>
      <c r="O421" s="197"/>
      <c r="P421" s="197"/>
      <c r="Q421" s="197"/>
      <c r="R421" s="197"/>
      <c r="S421" s="197"/>
      <c r="T421" s="197"/>
      <c r="U421" s="197"/>
      <c r="V421" s="197"/>
      <c r="W421" s="197"/>
      <c r="X421" s="197"/>
      <c r="Y421" s="197"/>
      <c r="Z421" s="197"/>
      <c r="AA421" s="197"/>
      <c r="AB421" s="197"/>
      <c r="AC421" s="197"/>
      <c r="AD421" s="197"/>
      <c r="AE421" s="197"/>
      <c r="AF421" s="198"/>
      <c r="AG421" s="152"/>
    </row>
    <row r="422" spans="1:33" customFormat="1" ht="24" hidden="1" customHeight="1">
      <c r="A422" s="200"/>
      <c r="B422" s="199"/>
      <c r="C422" s="193"/>
      <c r="D422" s="194"/>
      <c r="E422" s="168" t="s">
        <v>99</v>
      </c>
      <c r="F422" s="168"/>
      <c r="G422" s="168"/>
      <c r="H422" s="168"/>
      <c r="I422" s="168"/>
      <c r="J422" s="168"/>
      <c r="K422" s="196"/>
      <c r="L422" s="197"/>
      <c r="M422" s="197"/>
      <c r="N422" s="197"/>
      <c r="O422" s="197"/>
      <c r="P422" s="197"/>
      <c r="Q422" s="197"/>
      <c r="R422" s="197"/>
      <c r="S422" s="197"/>
      <c r="T422" s="197"/>
      <c r="U422" s="197"/>
      <c r="V422" s="197"/>
      <c r="W422" s="197"/>
      <c r="X422" s="197"/>
      <c r="Y422" s="197"/>
      <c r="Z422" s="197"/>
      <c r="AA422" s="197"/>
      <c r="AB422" s="197"/>
      <c r="AC422" s="197"/>
      <c r="AD422" s="197"/>
      <c r="AE422" s="197"/>
      <c r="AF422" s="198"/>
      <c r="AG422" s="152"/>
    </row>
    <row r="423" spans="1:33" customFormat="1" ht="25.5" customHeight="1">
      <c r="A423" s="200"/>
      <c r="B423" s="199"/>
      <c r="C423" s="193"/>
      <c r="D423" s="201"/>
      <c r="E423" s="168"/>
      <c r="F423" s="168"/>
      <c r="G423" s="168"/>
      <c r="H423" s="168"/>
      <c r="I423" s="168"/>
      <c r="J423" s="168"/>
      <c r="K423" s="196"/>
      <c r="L423" s="197"/>
      <c r="M423" s="197"/>
      <c r="N423" s="197"/>
      <c r="O423" s="197"/>
      <c r="P423" s="197"/>
      <c r="Q423" s="197"/>
      <c r="R423" s="197"/>
      <c r="S423" s="197"/>
      <c r="T423" s="197"/>
      <c r="U423" s="197"/>
      <c r="V423" s="197"/>
      <c r="W423" s="197"/>
      <c r="X423" s="197"/>
      <c r="Y423" s="197"/>
      <c r="Z423" s="197"/>
      <c r="AA423" s="197"/>
      <c r="AB423" s="197"/>
      <c r="AC423" s="197"/>
      <c r="AD423" s="197"/>
      <c r="AE423" s="197"/>
      <c r="AF423" s="198"/>
      <c r="AG423" s="152"/>
    </row>
    <row r="424" spans="1:33" customFormat="1" ht="24" customHeight="1">
      <c r="A424" s="200"/>
      <c r="B424" s="199"/>
      <c r="C424" s="193"/>
      <c r="D424" s="194"/>
      <c r="E424" s="195" t="s">
        <v>100</v>
      </c>
      <c r="F424" s="168"/>
      <c r="G424" s="168"/>
      <c r="H424" s="168"/>
      <c r="I424" s="168"/>
      <c r="J424" s="168"/>
      <c r="K424" s="196"/>
      <c r="L424" s="197"/>
      <c r="M424" s="197"/>
      <c r="N424" s="197"/>
      <c r="O424" s="197"/>
      <c r="P424" s="197"/>
      <c r="Q424" s="197"/>
      <c r="R424" s="197"/>
      <c r="S424" s="197"/>
      <c r="T424" s="197"/>
      <c r="U424" s="197"/>
      <c r="V424" s="197"/>
      <c r="W424" s="197"/>
      <c r="X424" s="197"/>
      <c r="Y424" s="197"/>
      <c r="Z424" s="197"/>
      <c r="AA424" s="197"/>
      <c r="AB424" s="197"/>
      <c r="AC424" s="197"/>
      <c r="AD424" s="197"/>
      <c r="AE424" s="197"/>
      <c r="AF424" s="198"/>
      <c r="AG424" s="152"/>
    </row>
    <row r="425" spans="1:33" customFormat="1" ht="21.75" customHeight="1">
      <c r="A425" s="200"/>
      <c r="B425" s="199"/>
      <c r="C425" s="173"/>
      <c r="D425" s="174"/>
      <c r="E425" s="174"/>
      <c r="F425" s="174"/>
      <c r="G425" s="174"/>
      <c r="H425" s="174"/>
      <c r="I425" s="174"/>
      <c r="J425" s="174"/>
      <c r="K425" s="202"/>
      <c r="L425" s="203"/>
      <c r="M425" s="203"/>
      <c r="N425" s="203"/>
      <c r="O425" s="203"/>
      <c r="P425" s="203"/>
      <c r="Q425" s="203"/>
      <c r="R425" s="203"/>
      <c r="S425" s="203"/>
      <c r="T425" s="203"/>
      <c r="U425" s="203"/>
      <c r="V425" s="203"/>
      <c r="W425" s="203"/>
      <c r="X425" s="203"/>
      <c r="Y425" s="203"/>
      <c r="Z425" s="203"/>
      <c r="AA425" s="203"/>
      <c r="AB425" s="203"/>
      <c r="AC425" s="203"/>
      <c r="AD425" s="203"/>
      <c r="AE425" s="203"/>
      <c r="AF425" s="204"/>
      <c r="AG425" s="152"/>
    </row>
    <row r="426" spans="1:33" customFormat="1">
      <c r="A426" s="200"/>
      <c r="B426" s="187"/>
      <c r="C426" s="187"/>
      <c r="D426" s="187"/>
      <c r="E426" s="187"/>
      <c r="F426" s="187"/>
      <c r="G426" s="187"/>
      <c r="H426" s="187"/>
      <c r="I426" s="187"/>
      <c r="J426" s="187"/>
      <c r="K426" s="187"/>
      <c r="L426" s="187"/>
      <c r="M426" s="187"/>
      <c r="N426" s="187"/>
      <c r="O426" s="205"/>
      <c r="P426" s="205"/>
      <c r="Q426" s="205"/>
      <c r="R426" s="205"/>
      <c r="S426" s="205"/>
      <c r="T426" s="205"/>
      <c r="U426" s="205"/>
      <c r="V426" s="205"/>
      <c r="W426" s="205"/>
      <c r="X426" s="205"/>
      <c r="Y426" s="205"/>
      <c r="Z426" s="205"/>
      <c r="AA426" s="205"/>
      <c r="AB426" s="205"/>
      <c r="AC426" s="205"/>
      <c r="AD426" s="205"/>
      <c r="AE426" s="205"/>
      <c r="AF426" s="205"/>
      <c r="AG426" s="152"/>
    </row>
    <row r="427" spans="1:33" customFormat="1" ht="14.25" customHeight="1">
      <c r="A427" s="145"/>
      <c r="B427" s="206"/>
      <c r="C427" s="153" t="s">
        <v>101</v>
      </c>
      <c r="D427" s="207"/>
      <c r="E427" s="207"/>
      <c r="F427" s="207"/>
      <c r="G427" s="207"/>
      <c r="H427" s="207"/>
      <c r="I427" s="207"/>
      <c r="J427" s="207"/>
      <c r="K427" s="207"/>
      <c r="L427" s="207"/>
      <c r="M427" s="207"/>
      <c r="N427" s="207"/>
      <c r="O427" s="207"/>
      <c r="P427" s="207"/>
      <c r="Q427" s="207"/>
      <c r="R427" s="207"/>
      <c r="S427" s="207"/>
      <c r="T427" s="208"/>
      <c r="U427" s="208"/>
      <c r="V427" s="208"/>
      <c r="W427" s="208"/>
      <c r="X427" s="208"/>
      <c r="Y427" s="208"/>
      <c r="Z427" s="154"/>
      <c r="AA427" s="208"/>
      <c r="AB427" s="208"/>
      <c r="AC427" s="208"/>
      <c r="AD427" s="208"/>
      <c r="AE427" s="206"/>
      <c r="AF427" s="206"/>
      <c r="AG427" s="209"/>
    </row>
    <row r="428" spans="1:33" customFormat="1">
      <c r="A428" s="28"/>
      <c r="B428" s="156"/>
      <c r="C428" s="189" t="s">
        <v>95</v>
      </c>
      <c r="D428" s="189"/>
      <c r="E428" s="189"/>
      <c r="F428" s="189"/>
      <c r="G428" s="189"/>
      <c r="H428" s="189"/>
      <c r="I428" s="189"/>
      <c r="J428" s="189"/>
      <c r="K428" s="189"/>
      <c r="L428" s="189"/>
      <c r="M428" s="189"/>
      <c r="N428" s="189"/>
      <c r="O428" s="190"/>
      <c r="P428" s="190"/>
      <c r="Q428" s="78"/>
      <c r="R428" s="156"/>
      <c r="S428" s="190"/>
      <c r="T428" s="190"/>
      <c r="U428" s="78"/>
      <c r="V428" s="190"/>
      <c r="W428" s="190"/>
      <c r="X428" s="190"/>
      <c r="Y428" s="190"/>
      <c r="Z428" s="190"/>
      <c r="AA428" s="190"/>
      <c r="AB428" s="190"/>
      <c r="AC428" s="190"/>
      <c r="AD428" s="190"/>
      <c r="AE428" s="190"/>
      <c r="AF428" s="190"/>
      <c r="AG428" s="152"/>
    </row>
    <row r="429" spans="1:33" customFormat="1" ht="12.75">
      <c r="A429" s="15"/>
      <c r="B429" s="46" t="s">
        <v>96</v>
      </c>
      <c r="C429" s="18"/>
      <c r="D429" s="18"/>
      <c r="E429" s="18"/>
      <c r="F429" s="18"/>
      <c r="G429" s="18"/>
      <c r="H429" s="47"/>
      <c r="I429" s="47"/>
      <c r="J429" s="47"/>
      <c r="K429" s="47"/>
      <c r="L429" s="47"/>
      <c r="M429" s="48"/>
      <c r="N429" s="19"/>
      <c r="O429" s="19"/>
      <c r="P429" s="19"/>
      <c r="Q429" s="46"/>
      <c r="R429" s="18"/>
      <c r="S429" s="19"/>
      <c r="T429" s="19"/>
      <c r="U429" s="111" t="s">
        <v>5</v>
      </c>
      <c r="V429" s="111"/>
      <c r="W429" s="111"/>
      <c r="X429" s="111"/>
      <c r="Y429" s="111"/>
      <c r="Z429" s="111"/>
      <c r="AA429" s="111"/>
      <c r="AB429" s="27">
        <f>LEN(K430)</f>
        <v>519</v>
      </c>
      <c r="AC429" s="27"/>
      <c r="AD429" s="19"/>
      <c r="AE429" s="19"/>
      <c r="AF429" s="19"/>
      <c r="AG429" s="21"/>
    </row>
    <row r="430" spans="1:33" customFormat="1" ht="11.25" customHeight="1">
      <c r="A430" s="28"/>
      <c r="B430" s="187"/>
      <c r="C430" s="159"/>
      <c r="D430" s="161"/>
      <c r="E430" s="161"/>
      <c r="F430" s="161"/>
      <c r="G430" s="161"/>
      <c r="H430" s="161"/>
      <c r="I430" s="161"/>
      <c r="J430" s="161"/>
      <c r="K430" s="29" t="s">
        <v>102</v>
      </c>
      <c r="L430" s="191"/>
      <c r="M430" s="191"/>
      <c r="N430" s="191"/>
      <c r="O430" s="191"/>
      <c r="P430" s="191"/>
      <c r="Q430" s="191"/>
      <c r="R430" s="191"/>
      <c r="S430" s="191"/>
      <c r="T430" s="191"/>
      <c r="U430" s="191"/>
      <c r="V430" s="191"/>
      <c r="W430" s="191"/>
      <c r="X430" s="191"/>
      <c r="Y430" s="191"/>
      <c r="Z430" s="191"/>
      <c r="AA430" s="191"/>
      <c r="AB430" s="191"/>
      <c r="AC430" s="191"/>
      <c r="AD430" s="191"/>
      <c r="AE430" s="191"/>
      <c r="AF430" s="192"/>
      <c r="AG430" s="152"/>
    </row>
    <row r="431" spans="1:33" customFormat="1" ht="24" customHeight="1">
      <c r="A431" s="200"/>
      <c r="B431" s="187"/>
      <c r="C431" s="193"/>
      <c r="D431" s="194" t="s">
        <v>84</v>
      </c>
      <c r="E431" s="195" t="s">
        <v>98</v>
      </c>
      <c r="F431" s="168"/>
      <c r="G431" s="168"/>
      <c r="H431" s="168"/>
      <c r="I431" s="168"/>
      <c r="J431" s="168"/>
      <c r="K431" s="196"/>
      <c r="L431" s="197"/>
      <c r="M431" s="197"/>
      <c r="N431" s="197"/>
      <c r="O431" s="197"/>
      <c r="P431" s="197"/>
      <c r="Q431" s="197"/>
      <c r="R431" s="197"/>
      <c r="S431" s="197"/>
      <c r="T431" s="197"/>
      <c r="U431" s="197"/>
      <c r="V431" s="197"/>
      <c r="W431" s="197"/>
      <c r="X431" s="197"/>
      <c r="Y431" s="197"/>
      <c r="Z431" s="197"/>
      <c r="AA431" s="197"/>
      <c r="AB431" s="197"/>
      <c r="AC431" s="197"/>
      <c r="AD431" s="197"/>
      <c r="AE431" s="197"/>
      <c r="AF431" s="198"/>
      <c r="AG431" s="152"/>
    </row>
    <row r="432" spans="1:33" customFormat="1" ht="26.25" customHeight="1">
      <c r="A432" s="200"/>
      <c r="B432" s="187"/>
      <c r="C432" s="166"/>
      <c r="D432" s="168"/>
      <c r="E432" s="168"/>
      <c r="F432" s="168"/>
      <c r="G432" s="168"/>
      <c r="H432" s="168"/>
      <c r="I432" s="168"/>
      <c r="J432" s="168"/>
      <c r="K432" s="196"/>
      <c r="L432" s="197"/>
      <c r="M432" s="197"/>
      <c r="N432" s="197"/>
      <c r="O432" s="197"/>
      <c r="P432" s="197"/>
      <c r="Q432" s="197"/>
      <c r="R432" s="197"/>
      <c r="S432" s="197"/>
      <c r="T432" s="197"/>
      <c r="U432" s="197"/>
      <c r="V432" s="197"/>
      <c r="W432" s="197"/>
      <c r="X432" s="197"/>
      <c r="Y432" s="197"/>
      <c r="Z432" s="197"/>
      <c r="AA432" s="197"/>
      <c r="AB432" s="197"/>
      <c r="AC432" s="197"/>
      <c r="AD432" s="197"/>
      <c r="AE432" s="197"/>
      <c r="AF432" s="198"/>
      <c r="AG432" s="152"/>
    </row>
    <row r="433" spans="1:33" customFormat="1" ht="24" hidden="1" customHeight="1">
      <c r="A433" s="200"/>
      <c r="B433" s="187"/>
      <c r="C433" s="193"/>
      <c r="D433" s="194"/>
      <c r="E433" s="168" t="s">
        <v>99</v>
      </c>
      <c r="F433" s="168"/>
      <c r="G433" s="168"/>
      <c r="H433" s="168"/>
      <c r="I433" s="168"/>
      <c r="J433" s="168"/>
      <c r="K433" s="196"/>
      <c r="L433" s="197"/>
      <c r="M433" s="197"/>
      <c r="N433" s="197"/>
      <c r="O433" s="197"/>
      <c r="P433" s="197"/>
      <c r="Q433" s="197"/>
      <c r="R433" s="197"/>
      <c r="S433" s="197"/>
      <c r="T433" s="197"/>
      <c r="U433" s="197"/>
      <c r="V433" s="197"/>
      <c r="W433" s="197"/>
      <c r="X433" s="197"/>
      <c r="Y433" s="197"/>
      <c r="Z433" s="197"/>
      <c r="AA433" s="197"/>
      <c r="AB433" s="197"/>
      <c r="AC433" s="197"/>
      <c r="AD433" s="197"/>
      <c r="AE433" s="197"/>
      <c r="AF433" s="198"/>
      <c r="AG433" s="152"/>
    </row>
    <row r="434" spans="1:33" customFormat="1" ht="11.85" customHeight="1">
      <c r="A434" s="200"/>
      <c r="B434" s="187"/>
      <c r="C434" s="193"/>
      <c r="D434" s="210"/>
      <c r="E434" s="168"/>
      <c r="F434" s="168"/>
      <c r="G434" s="168"/>
      <c r="H434" s="168"/>
      <c r="I434" s="168"/>
      <c r="J434" s="168"/>
      <c r="K434" s="196"/>
      <c r="L434" s="197"/>
      <c r="M434" s="197"/>
      <c r="N434" s="197"/>
      <c r="O434" s="197"/>
      <c r="P434" s="197"/>
      <c r="Q434" s="197"/>
      <c r="R434" s="197"/>
      <c r="S434" s="197"/>
      <c r="T434" s="197"/>
      <c r="U434" s="197"/>
      <c r="V434" s="197"/>
      <c r="W434" s="197"/>
      <c r="X434" s="197"/>
      <c r="Y434" s="197"/>
      <c r="Z434" s="197"/>
      <c r="AA434" s="197"/>
      <c r="AB434" s="197"/>
      <c r="AC434" s="197"/>
      <c r="AD434" s="197"/>
      <c r="AE434" s="197"/>
      <c r="AF434" s="198"/>
      <c r="AG434" s="152"/>
    </row>
    <row r="435" spans="1:33" customFormat="1" ht="24" customHeight="1">
      <c r="A435" s="200"/>
      <c r="B435" s="199"/>
      <c r="C435" s="193"/>
      <c r="D435" s="194"/>
      <c r="E435" s="195" t="s">
        <v>100</v>
      </c>
      <c r="F435" s="168"/>
      <c r="G435" s="168"/>
      <c r="H435" s="168"/>
      <c r="I435" s="168"/>
      <c r="J435" s="168"/>
      <c r="K435" s="196"/>
      <c r="L435" s="197"/>
      <c r="M435" s="197"/>
      <c r="N435" s="197"/>
      <c r="O435" s="197"/>
      <c r="P435" s="197"/>
      <c r="Q435" s="197"/>
      <c r="R435" s="197"/>
      <c r="S435" s="197"/>
      <c r="T435" s="197"/>
      <c r="U435" s="197"/>
      <c r="V435" s="197"/>
      <c r="W435" s="197"/>
      <c r="X435" s="197"/>
      <c r="Y435" s="197"/>
      <c r="Z435" s="197"/>
      <c r="AA435" s="197"/>
      <c r="AB435" s="197"/>
      <c r="AC435" s="197"/>
      <c r="AD435" s="197"/>
      <c r="AE435" s="197"/>
      <c r="AF435" s="198"/>
      <c r="AG435" s="152"/>
    </row>
    <row r="436" spans="1:33" customFormat="1" ht="11.85" customHeight="1">
      <c r="A436" s="200"/>
      <c r="B436" s="199"/>
      <c r="C436" s="173"/>
      <c r="D436" s="174"/>
      <c r="E436" s="174"/>
      <c r="F436" s="174"/>
      <c r="G436" s="174"/>
      <c r="H436" s="174"/>
      <c r="I436" s="174"/>
      <c r="J436" s="174"/>
      <c r="K436" s="202"/>
      <c r="L436" s="203"/>
      <c r="M436" s="203"/>
      <c r="N436" s="203"/>
      <c r="O436" s="203"/>
      <c r="P436" s="203"/>
      <c r="Q436" s="203"/>
      <c r="R436" s="203"/>
      <c r="S436" s="203"/>
      <c r="T436" s="203"/>
      <c r="U436" s="203"/>
      <c r="V436" s="203"/>
      <c r="W436" s="203"/>
      <c r="X436" s="203"/>
      <c r="Y436" s="203"/>
      <c r="Z436" s="203"/>
      <c r="AA436" s="203"/>
      <c r="AB436" s="203"/>
      <c r="AC436" s="203"/>
      <c r="AD436" s="203"/>
      <c r="AE436" s="203"/>
      <c r="AF436" s="204"/>
      <c r="AG436" s="152"/>
    </row>
    <row r="437" spans="1:33" customFormat="1">
      <c r="A437" s="200"/>
      <c r="B437" s="205"/>
      <c r="C437" s="205"/>
      <c r="D437" s="205"/>
      <c r="E437" s="205"/>
      <c r="F437" s="205"/>
      <c r="G437" s="205"/>
      <c r="H437" s="205"/>
      <c r="I437" s="205"/>
      <c r="J437" s="205"/>
      <c r="K437" s="205"/>
      <c r="L437" s="205"/>
      <c r="M437" s="205"/>
      <c r="N437" s="205"/>
      <c r="O437" s="205"/>
      <c r="P437" s="205"/>
      <c r="Q437" s="205"/>
      <c r="R437" s="205"/>
      <c r="S437" s="205"/>
      <c r="T437" s="205"/>
      <c r="U437" s="205"/>
      <c r="V437" s="205"/>
      <c r="W437" s="205"/>
      <c r="X437" s="205"/>
      <c r="Y437" s="205"/>
      <c r="Z437" s="205"/>
      <c r="AA437" s="205"/>
      <c r="AB437" s="205"/>
      <c r="AC437" s="205"/>
      <c r="AD437" s="205"/>
      <c r="AE437" s="205"/>
      <c r="AF437" s="205"/>
      <c r="AG437" s="211"/>
    </row>
    <row r="438" spans="1:33" customFormat="1" ht="12.75" customHeight="1">
      <c r="A438" s="200"/>
      <c r="B438" s="205"/>
      <c r="C438" s="153" t="s">
        <v>103</v>
      </c>
      <c r="D438" s="207"/>
      <c r="E438" s="207"/>
      <c r="F438" s="207"/>
      <c r="G438" s="207"/>
      <c r="H438" s="207"/>
      <c r="I438" s="207"/>
      <c r="J438" s="207"/>
      <c r="K438" s="207"/>
      <c r="L438" s="207"/>
      <c r="M438" s="207"/>
      <c r="N438" s="207"/>
      <c r="O438" s="207"/>
      <c r="P438" s="207"/>
      <c r="Q438" s="207"/>
      <c r="R438" s="207"/>
      <c r="S438" s="207"/>
      <c r="T438" s="205"/>
      <c r="U438" s="205"/>
      <c r="V438" s="205"/>
      <c r="W438" s="205"/>
      <c r="X438" s="205"/>
      <c r="Y438" s="205"/>
      <c r="Z438" s="205"/>
      <c r="AA438" s="205"/>
      <c r="AB438" s="205"/>
      <c r="AC438" s="205"/>
      <c r="AD438" s="205"/>
      <c r="AE438" s="205"/>
      <c r="AF438" s="205"/>
      <c r="AG438" s="152"/>
    </row>
    <row r="439" spans="1:33" customFormat="1" ht="12.75" customHeight="1">
      <c r="A439" s="200"/>
      <c r="B439" s="205"/>
      <c r="C439" s="189" t="s">
        <v>95</v>
      </c>
      <c r="D439" s="189"/>
      <c r="E439" s="189"/>
      <c r="F439" s="189"/>
      <c r="G439" s="189"/>
      <c r="H439" s="189"/>
      <c r="I439" s="189"/>
      <c r="J439" s="189"/>
      <c r="K439" s="189"/>
      <c r="L439" s="189"/>
      <c r="M439" s="189"/>
      <c r="N439" s="189"/>
      <c r="O439" s="190"/>
      <c r="P439" s="190"/>
      <c r="Q439" s="78"/>
      <c r="R439" s="156"/>
      <c r="S439" s="190"/>
      <c r="T439" s="205"/>
      <c r="U439" s="205"/>
      <c r="V439" s="205"/>
      <c r="W439" s="205"/>
      <c r="X439" s="205"/>
      <c r="Y439" s="205"/>
      <c r="Z439" s="205"/>
      <c r="AA439" s="205"/>
      <c r="AB439" s="205"/>
      <c r="AC439" s="205"/>
      <c r="AD439" s="205"/>
      <c r="AE439" s="205"/>
      <c r="AF439" s="205"/>
      <c r="AG439" s="152"/>
    </row>
    <row r="440" spans="1:33" customFormat="1" ht="12.75" customHeight="1">
      <c r="A440" s="15"/>
      <c r="B440" s="46" t="s">
        <v>96</v>
      </c>
      <c r="C440" s="18"/>
      <c r="D440" s="18"/>
      <c r="E440" s="18"/>
      <c r="F440" s="18"/>
      <c r="G440" s="18"/>
      <c r="H440" s="47"/>
      <c r="I440" s="47"/>
      <c r="J440" s="47"/>
      <c r="K440" s="47"/>
      <c r="L440" s="47"/>
      <c r="M440" s="48"/>
      <c r="N440" s="19"/>
      <c r="O440" s="19"/>
      <c r="P440" s="19"/>
      <c r="Q440" s="46"/>
      <c r="R440" s="18"/>
      <c r="S440" s="19"/>
      <c r="T440" s="19"/>
      <c r="U440" s="111" t="s">
        <v>5</v>
      </c>
      <c r="V440" s="111"/>
      <c r="W440" s="111"/>
      <c r="X440" s="111"/>
      <c r="Y440" s="111"/>
      <c r="Z440" s="111"/>
      <c r="AA440" s="111"/>
      <c r="AB440" s="27">
        <f>LEN(K441)</f>
        <v>560</v>
      </c>
      <c r="AC440" s="27"/>
      <c r="AD440" s="19"/>
      <c r="AE440" s="19"/>
      <c r="AF440" s="19"/>
      <c r="AG440" s="21"/>
    </row>
    <row r="441" spans="1:33" customFormat="1" ht="11.85" customHeight="1">
      <c r="A441" s="200"/>
      <c r="B441" s="205"/>
      <c r="C441" s="159"/>
      <c r="D441" s="161"/>
      <c r="E441" s="161"/>
      <c r="F441" s="161"/>
      <c r="G441" s="161"/>
      <c r="H441" s="161"/>
      <c r="I441" s="161"/>
      <c r="J441" s="161"/>
      <c r="K441" s="29" t="s">
        <v>104</v>
      </c>
      <c r="L441" s="191"/>
      <c r="M441" s="191"/>
      <c r="N441" s="191"/>
      <c r="O441" s="191"/>
      <c r="P441" s="191"/>
      <c r="Q441" s="191"/>
      <c r="R441" s="191"/>
      <c r="S441" s="191"/>
      <c r="T441" s="191"/>
      <c r="U441" s="191"/>
      <c r="V441" s="191"/>
      <c r="W441" s="191"/>
      <c r="X441" s="191"/>
      <c r="Y441" s="191"/>
      <c r="Z441" s="191"/>
      <c r="AA441" s="191"/>
      <c r="AB441" s="191"/>
      <c r="AC441" s="191"/>
      <c r="AD441" s="191"/>
      <c r="AE441" s="191"/>
      <c r="AF441" s="192"/>
      <c r="AG441" s="152"/>
    </row>
    <row r="442" spans="1:33" customFormat="1" ht="24" customHeight="1">
      <c r="A442" s="200"/>
      <c r="B442" s="205"/>
      <c r="C442" s="193"/>
      <c r="D442" s="194" t="s">
        <v>84</v>
      </c>
      <c r="E442" s="195" t="s">
        <v>98</v>
      </c>
      <c r="F442" s="168"/>
      <c r="G442" s="168"/>
      <c r="H442" s="168"/>
      <c r="I442" s="168"/>
      <c r="J442" s="168"/>
      <c r="K442" s="196"/>
      <c r="L442" s="197"/>
      <c r="M442" s="197"/>
      <c r="N442" s="197"/>
      <c r="O442" s="197"/>
      <c r="P442" s="197"/>
      <c r="Q442" s="197"/>
      <c r="R442" s="197"/>
      <c r="S442" s="197"/>
      <c r="T442" s="197"/>
      <c r="U442" s="197"/>
      <c r="V442" s="197"/>
      <c r="W442" s="197"/>
      <c r="X442" s="197"/>
      <c r="Y442" s="197"/>
      <c r="Z442" s="197"/>
      <c r="AA442" s="197"/>
      <c r="AB442" s="197"/>
      <c r="AC442" s="197"/>
      <c r="AD442" s="197"/>
      <c r="AE442" s="197"/>
      <c r="AF442" s="198"/>
      <c r="AG442" s="152"/>
    </row>
    <row r="443" spans="1:33" customFormat="1" ht="11.85" customHeight="1">
      <c r="A443" s="200"/>
      <c r="B443" s="205"/>
      <c r="C443" s="166"/>
      <c r="D443" s="168"/>
      <c r="E443" s="168"/>
      <c r="F443" s="168"/>
      <c r="G443" s="168"/>
      <c r="H443" s="168"/>
      <c r="I443" s="168"/>
      <c r="J443" s="168"/>
      <c r="K443" s="196"/>
      <c r="L443" s="197"/>
      <c r="M443" s="197"/>
      <c r="N443" s="197"/>
      <c r="O443" s="197"/>
      <c r="P443" s="197"/>
      <c r="Q443" s="197"/>
      <c r="R443" s="197"/>
      <c r="S443" s="197"/>
      <c r="T443" s="197"/>
      <c r="U443" s="197"/>
      <c r="V443" s="197"/>
      <c r="W443" s="197"/>
      <c r="X443" s="197"/>
      <c r="Y443" s="197"/>
      <c r="Z443" s="197"/>
      <c r="AA443" s="197"/>
      <c r="AB443" s="197"/>
      <c r="AC443" s="197"/>
      <c r="AD443" s="197"/>
      <c r="AE443" s="197"/>
      <c r="AF443" s="198"/>
      <c r="AG443" s="152"/>
    </row>
    <row r="444" spans="1:33" customFormat="1" ht="24" hidden="1" customHeight="1">
      <c r="A444" s="200"/>
      <c r="B444" s="205"/>
      <c r="C444" s="193"/>
      <c r="D444" s="194"/>
      <c r="E444" s="168" t="s">
        <v>99</v>
      </c>
      <c r="F444" s="168"/>
      <c r="G444" s="168"/>
      <c r="H444" s="168"/>
      <c r="I444" s="168"/>
      <c r="J444" s="168"/>
      <c r="K444" s="196"/>
      <c r="L444" s="197"/>
      <c r="M444" s="197"/>
      <c r="N444" s="197"/>
      <c r="O444" s="197"/>
      <c r="P444" s="197"/>
      <c r="Q444" s="197"/>
      <c r="R444" s="197"/>
      <c r="S444" s="197"/>
      <c r="T444" s="197"/>
      <c r="U444" s="197"/>
      <c r="V444" s="197"/>
      <c r="W444" s="197"/>
      <c r="X444" s="197"/>
      <c r="Y444" s="197"/>
      <c r="Z444" s="197"/>
      <c r="AA444" s="197"/>
      <c r="AB444" s="197"/>
      <c r="AC444" s="197"/>
      <c r="AD444" s="197"/>
      <c r="AE444" s="197"/>
      <c r="AF444" s="198"/>
      <c r="AG444" s="152"/>
    </row>
    <row r="445" spans="1:33" customFormat="1" ht="24.75" customHeight="1">
      <c r="A445" s="200"/>
      <c r="B445" s="187"/>
      <c r="C445" s="193"/>
      <c r="D445" s="210"/>
      <c r="E445" s="168"/>
      <c r="F445" s="168"/>
      <c r="G445" s="168"/>
      <c r="H445" s="168"/>
      <c r="I445" s="168"/>
      <c r="J445" s="168"/>
      <c r="K445" s="196"/>
      <c r="L445" s="197"/>
      <c r="M445" s="197"/>
      <c r="N445" s="197"/>
      <c r="O445" s="197"/>
      <c r="P445" s="197"/>
      <c r="Q445" s="197"/>
      <c r="R445" s="197"/>
      <c r="S445" s="197"/>
      <c r="T445" s="197"/>
      <c r="U445" s="197"/>
      <c r="V445" s="197"/>
      <c r="W445" s="197"/>
      <c r="X445" s="197"/>
      <c r="Y445" s="197"/>
      <c r="Z445" s="197"/>
      <c r="AA445" s="197"/>
      <c r="AB445" s="197"/>
      <c r="AC445" s="197"/>
      <c r="AD445" s="197"/>
      <c r="AE445" s="197"/>
      <c r="AF445" s="198"/>
      <c r="AG445" s="152"/>
    </row>
    <row r="446" spans="1:33" customFormat="1" ht="24" customHeight="1">
      <c r="A446" s="200"/>
      <c r="B446" s="199"/>
      <c r="C446" s="193"/>
      <c r="D446" s="194"/>
      <c r="E446" s="195" t="s">
        <v>100</v>
      </c>
      <c r="F446" s="168"/>
      <c r="G446" s="168"/>
      <c r="H446" s="168"/>
      <c r="I446" s="168"/>
      <c r="J446" s="168"/>
      <c r="K446" s="196"/>
      <c r="L446" s="197"/>
      <c r="M446" s="197"/>
      <c r="N446" s="197"/>
      <c r="O446" s="197"/>
      <c r="P446" s="197"/>
      <c r="Q446" s="197"/>
      <c r="R446" s="197"/>
      <c r="S446" s="197"/>
      <c r="T446" s="197"/>
      <c r="U446" s="197"/>
      <c r="V446" s="197"/>
      <c r="W446" s="197"/>
      <c r="X446" s="197"/>
      <c r="Y446" s="197"/>
      <c r="Z446" s="197"/>
      <c r="AA446" s="197"/>
      <c r="AB446" s="197"/>
      <c r="AC446" s="197"/>
      <c r="AD446" s="197"/>
      <c r="AE446" s="197"/>
      <c r="AF446" s="198"/>
      <c r="AG446" s="152"/>
    </row>
    <row r="447" spans="1:33" customFormat="1" ht="11.85" customHeight="1">
      <c r="A447" s="200"/>
      <c r="B447" s="199"/>
      <c r="C447" s="173"/>
      <c r="D447" s="174"/>
      <c r="E447" s="174"/>
      <c r="F447" s="174"/>
      <c r="G447" s="174"/>
      <c r="H447" s="174"/>
      <c r="I447" s="174"/>
      <c r="J447" s="174"/>
      <c r="K447" s="202"/>
      <c r="L447" s="203"/>
      <c r="M447" s="203"/>
      <c r="N447" s="203"/>
      <c r="O447" s="203"/>
      <c r="P447" s="203"/>
      <c r="Q447" s="203"/>
      <c r="R447" s="203"/>
      <c r="S447" s="203"/>
      <c r="T447" s="203"/>
      <c r="U447" s="203"/>
      <c r="V447" s="203"/>
      <c r="W447" s="203"/>
      <c r="X447" s="203"/>
      <c r="Y447" s="203"/>
      <c r="Z447" s="203"/>
      <c r="AA447" s="203"/>
      <c r="AB447" s="203"/>
      <c r="AC447" s="203"/>
      <c r="AD447" s="203"/>
      <c r="AE447" s="203"/>
      <c r="AF447" s="204"/>
      <c r="AG447" s="152"/>
    </row>
    <row r="448" spans="1:33" customFormat="1" ht="18" customHeight="1">
      <c r="A448" s="200"/>
      <c r="B448" s="205"/>
      <c r="C448" s="205"/>
      <c r="D448" s="205"/>
      <c r="E448" s="205"/>
      <c r="F448" s="205"/>
      <c r="G448" s="205"/>
      <c r="H448" s="205"/>
      <c r="I448" s="205"/>
      <c r="J448" s="205"/>
      <c r="K448" s="205"/>
      <c r="L448" s="205"/>
      <c r="M448" s="205"/>
      <c r="N448" s="205"/>
      <c r="O448" s="205"/>
      <c r="P448" s="205"/>
      <c r="Q448" s="205"/>
      <c r="R448" s="205"/>
      <c r="S448" s="205"/>
      <c r="T448" s="205"/>
      <c r="U448" s="205"/>
      <c r="V448" s="205"/>
      <c r="W448" s="205"/>
      <c r="X448" s="205"/>
      <c r="Y448" s="205"/>
      <c r="Z448" s="205"/>
      <c r="AA448" s="205"/>
      <c r="AB448" s="205"/>
      <c r="AC448" s="205"/>
      <c r="AD448" s="205"/>
      <c r="AE448" s="205"/>
      <c r="AF448" s="205"/>
      <c r="AG448" s="211"/>
    </row>
    <row r="449" spans="1:33" ht="45" customHeight="1">
      <c r="A449" s="41"/>
      <c r="B449" s="80" t="s">
        <v>105</v>
      </c>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1"/>
      <c r="AE449" s="81"/>
      <c r="AF449" s="81"/>
      <c r="AG449" s="128"/>
    </row>
    <row r="450" spans="1:33" s="22" customFormat="1" ht="12.75">
      <c r="A450" s="15"/>
      <c r="B450" s="46" t="s">
        <v>15</v>
      </c>
      <c r="C450" s="18"/>
      <c r="D450" s="18"/>
      <c r="E450" s="18"/>
      <c r="F450" s="18"/>
      <c r="G450" s="18"/>
      <c r="H450" s="47"/>
      <c r="I450" s="47"/>
      <c r="J450" s="47"/>
      <c r="K450" s="47"/>
      <c r="L450" s="47"/>
      <c r="M450" s="48"/>
      <c r="N450" s="19"/>
      <c r="O450" s="19"/>
      <c r="P450" s="19"/>
      <c r="Q450" s="46"/>
      <c r="R450" s="18"/>
      <c r="S450" s="19"/>
      <c r="T450" s="19"/>
      <c r="U450" s="46"/>
      <c r="V450" s="19"/>
      <c r="W450" s="19"/>
      <c r="X450" s="19"/>
      <c r="Y450" s="19"/>
      <c r="Z450" s="19"/>
      <c r="AA450" s="19"/>
      <c r="AB450" s="19"/>
      <c r="AC450" s="19"/>
      <c r="AD450" s="19"/>
      <c r="AE450" s="19"/>
      <c r="AF450" s="19"/>
      <c r="AG450" s="21"/>
    </row>
    <row r="451" spans="1:33" s="22" customFormat="1" ht="12.75">
      <c r="A451" s="23"/>
      <c r="B451" s="72" t="s">
        <v>11</v>
      </c>
      <c r="C451" s="72"/>
      <c r="D451" s="72"/>
      <c r="E451" s="72"/>
      <c r="F451" s="72"/>
      <c r="G451" s="72"/>
      <c r="H451" s="72"/>
      <c r="I451" s="72"/>
      <c r="J451" s="72"/>
      <c r="K451" s="72"/>
      <c r="L451" s="72"/>
      <c r="M451" s="72"/>
      <c r="N451" s="72"/>
      <c r="O451" s="72"/>
      <c r="P451" s="72"/>
      <c r="Q451" s="18"/>
      <c r="R451" s="18"/>
      <c r="S451" s="19"/>
      <c r="T451" s="19"/>
      <c r="U451" s="111" t="s">
        <v>5</v>
      </c>
      <c r="V451" s="111"/>
      <c r="W451" s="111"/>
      <c r="X451" s="111"/>
      <c r="Y451" s="111"/>
      <c r="Z451" s="111"/>
      <c r="AA451" s="111"/>
      <c r="AB451" s="27">
        <f>LEN(B452)+LEN(B461)</f>
        <v>1991</v>
      </c>
      <c r="AC451" s="27"/>
      <c r="AD451" s="19"/>
      <c r="AE451" s="19"/>
      <c r="AF451" s="19"/>
      <c r="AG451" s="21"/>
    </row>
    <row r="452" spans="1:33">
      <c r="A452" s="41"/>
      <c r="B452" s="29" t="s">
        <v>106</v>
      </c>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4"/>
      <c r="AG452" s="128"/>
    </row>
    <row r="453" spans="1:33">
      <c r="A453" s="41"/>
      <c r="B453" s="115"/>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7"/>
      <c r="AG453" s="128"/>
    </row>
    <row r="454" spans="1:33">
      <c r="A454" s="41"/>
      <c r="B454" s="115"/>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7"/>
      <c r="AG454" s="128"/>
    </row>
    <row r="455" spans="1:33">
      <c r="A455" s="41"/>
      <c r="B455" s="115"/>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7"/>
      <c r="AG455" s="128"/>
    </row>
    <row r="456" spans="1:33">
      <c r="A456" s="41"/>
      <c r="B456" s="115"/>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7"/>
      <c r="AG456" s="128"/>
    </row>
    <row r="457" spans="1:33">
      <c r="A457" s="41"/>
      <c r="B457" s="115"/>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7"/>
      <c r="AG457" s="128"/>
    </row>
    <row r="458" spans="1:33">
      <c r="A458" s="41"/>
      <c r="B458" s="115"/>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7"/>
      <c r="AG458" s="128"/>
    </row>
    <row r="459" spans="1:33">
      <c r="A459" s="41"/>
      <c r="B459" s="115"/>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7"/>
      <c r="AG459" s="128"/>
    </row>
    <row r="460" spans="1:33">
      <c r="A460" s="41"/>
      <c r="B460" s="118"/>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20"/>
      <c r="AG460" s="128"/>
    </row>
    <row r="461" spans="1:33">
      <c r="A461" s="41"/>
      <c r="B461" s="212" t="s">
        <v>107</v>
      </c>
      <c r="C461" s="213"/>
      <c r="D461" s="213"/>
      <c r="E461" s="213"/>
      <c r="F461" s="213"/>
      <c r="G461" s="213"/>
      <c r="H461" s="213"/>
      <c r="I461" s="213"/>
      <c r="J461" s="213"/>
      <c r="K461" s="213"/>
      <c r="L461" s="213"/>
      <c r="M461" s="213"/>
      <c r="N461" s="213"/>
      <c r="O461" s="213"/>
      <c r="P461" s="213"/>
      <c r="Q461" s="213"/>
      <c r="R461" s="213"/>
      <c r="S461" s="213"/>
      <c r="T461" s="213"/>
      <c r="U461" s="213"/>
      <c r="V461" s="213"/>
      <c r="W461" s="213"/>
      <c r="X461" s="213"/>
      <c r="Y461" s="213"/>
      <c r="Z461" s="213"/>
      <c r="AA461" s="213"/>
      <c r="AB461" s="213"/>
      <c r="AC461" s="213"/>
      <c r="AD461" s="213"/>
      <c r="AE461" s="213"/>
      <c r="AF461" s="214"/>
      <c r="AG461" s="128"/>
    </row>
    <row r="462" spans="1:33">
      <c r="A462" s="41"/>
      <c r="B462" s="215"/>
      <c r="C462" s="216"/>
      <c r="D462" s="216"/>
      <c r="E462" s="216"/>
      <c r="F462" s="216"/>
      <c r="G462" s="216"/>
      <c r="H462" s="216"/>
      <c r="I462" s="216"/>
      <c r="J462" s="216"/>
      <c r="K462" s="216"/>
      <c r="L462" s="216"/>
      <c r="M462" s="216"/>
      <c r="N462" s="216"/>
      <c r="O462" s="216"/>
      <c r="P462" s="216"/>
      <c r="Q462" s="216"/>
      <c r="R462" s="216"/>
      <c r="S462" s="216"/>
      <c r="T462" s="216"/>
      <c r="U462" s="216"/>
      <c r="V462" s="216"/>
      <c r="W462" s="216"/>
      <c r="X462" s="216"/>
      <c r="Y462" s="216"/>
      <c r="Z462" s="216"/>
      <c r="AA462" s="216"/>
      <c r="AB462" s="216"/>
      <c r="AC462" s="216"/>
      <c r="AD462" s="216"/>
      <c r="AE462" s="216"/>
      <c r="AF462" s="217"/>
      <c r="AG462" s="128"/>
    </row>
    <row r="463" spans="1:33">
      <c r="A463" s="41"/>
      <c r="B463" s="215"/>
      <c r="C463" s="216"/>
      <c r="D463" s="216"/>
      <c r="E463" s="216"/>
      <c r="F463" s="216"/>
      <c r="G463" s="216"/>
      <c r="H463" s="216"/>
      <c r="I463" s="216"/>
      <c r="J463" s="216"/>
      <c r="K463" s="216"/>
      <c r="L463" s="216"/>
      <c r="M463" s="216"/>
      <c r="N463" s="216"/>
      <c r="O463" s="216"/>
      <c r="P463" s="216"/>
      <c r="Q463" s="216"/>
      <c r="R463" s="216"/>
      <c r="S463" s="216"/>
      <c r="T463" s="216"/>
      <c r="U463" s="216"/>
      <c r="V463" s="216"/>
      <c r="W463" s="216"/>
      <c r="X463" s="216"/>
      <c r="Y463" s="216"/>
      <c r="Z463" s="216"/>
      <c r="AA463" s="216"/>
      <c r="AB463" s="216"/>
      <c r="AC463" s="216"/>
      <c r="AD463" s="216"/>
      <c r="AE463" s="216"/>
      <c r="AF463" s="217"/>
      <c r="AG463" s="128"/>
    </row>
    <row r="464" spans="1:33">
      <c r="A464" s="41"/>
      <c r="B464" s="215"/>
      <c r="C464" s="216"/>
      <c r="D464" s="216"/>
      <c r="E464" s="216"/>
      <c r="F464" s="216"/>
      <c r="G464" s="216"/>
      <c r="H464" s="216"/>
      <c r="I464" s="216"/>
      <c r="J464" s="216"/>
      <c r="K464" s="216"/>
      <c r="L464" s="216"/>
      <c r="M464" s="216"/>
      <c r="N464" s="216"/>
      <c r="O464" s="216"/>
      <c r="P464" s="216"/>
      <c r="Q464" s="216"/>
      <c r="R464" s="216"/>
      <c r="S464" s="216"/>
      <c r="T464" s="216"/>
      <c r="U464" s="216"/>
      <c r="V464" s="216"/>
      <c r="W464" s="216"/>
      <c r="X464" s="216"/>
      <c r="Y464" s="216"/>
      <c r="Z464" s="216"/>
      <c r="AA464" s="216"/>
      <c r="AB464" s="216"/>
      <c r="AC464" s="216"/>
      <c r="AD464" s="216"/>
      <c r="AE464" s="216"/>
      <c r="AF464" s="217"/>
      <c r="AG464" s="128"/>
    </row>
    <row r="465" spans="1:33">
      <c r="A465" s="41"/>
      <c r="B465" s="215"/>
      <c r="C465" s="216"/>
      <c r="D465" s="216"/>
      <c r="E465" s="216"/>
      <c r="F465" s="216"/>
      <c r="G465" s="216"/>
      <c r="H465" s="216"/>
      <c r="I465" s="216"/>
      <c r="J465" s="216"/>
      <c r="K465" s="216"/>
      <c r="L465" s="216"/>
      <c r="M465" s="216"/>
      <c r="N465" s="216"/>
      <c r="O465" s="216"/>
      <c r="P465" s="216"/>
      <c r="Q465" s="216"/>
      <c r="R465" s="216"/>
      <c r="S465" s="216"/>
      <c r="T465" s="216"/>
      <c r="U465" s="216"/>
      <c r="V465" s="216"/>
      <c r="W465" s="216"/>
      <c r="X465" s="216"/>
      <c r="Y465" s="216"/>
      <c r="Z465" s="216"/>
      <c r="AA465" s="216"/>
      <c r="AB465" s="216"/>
      <c r="AC465" s="216"/>
      <c r="AD465" s="216"/>
      <c r="AE465" s="216"/>
      <c r="AF465" s="217"/>
      <c r="AG465" s="128"/>
    </row>
    <row r="466" spans="1:33">
      <c r="A466" s="41"/>
      <c r="B466" s="215"/>
      <c r="C466" s="216"/>
      <c r="D466" s="216"/>
      <c r="E466" s="216"/>
      <c r="F466" s="216"/>
      <c r="G466" s="216"/>
      <c r="H466" s="216"/>
      <c r="I466" s="216"/>
      <c r="J466" s="216"/>
      <c r="K466" s="216"/>
      <c r="L466" s="216"/>
      <c r="M466" s="216"/>
      <c r="N466" s="216"/>
      <c r="O466" s="216"/>
      <c r="P466" s="216"/>
      <c r="Q466" s="216"/>
      <c r="R466" s="216"/>
      <c r="S466" s="216"/>
      <c r="T466" s="216"/>
      <c r="U466" s="216"/>
      <c r="V466" s="216"/>
      <c r="W466" s="216"/>
      <c r="X466" s="216"/>
      <c r="Y466" s="216"/>
      <c r="Z466" s="216"/>
      <c r="AA466" s="216"/>
      <c r="AB466" s="216"/>
      <c r="AC466" s="216"/>
      <c r="AD466" s="216"/>
      <c r="AE466" s="216"/>
      <c r="AF466" s="217"/>
      <c r="AG466" s="128"/>
    </row>
    <row r="467" spans="1:33" ht="14.25" customHeight="1">
      <c r="A467" s="41"/>
      <c r="B467" s="215"/>
      <c r="C467" s="216"/>
      <c r="D467" s="216"/>
      <c r="E467" s="216"/>
      <c r="F467" s="216"/>
      <c r="G467" s="216"/>
      <c r="H467" s="216"/>
      <c r="I467" s="216"/>
      <c r="J467" s="216"/>
      <c r="K467" s="216"/>
      <c r="L467" s="216"/>
      <c r="M467" s="216"/>
      <c r="N467" s="216"/>
      <c r="O467" s="216"/>
      <c r="P467" s="216"/>
      <c r="Q467" s="216"/>
      <c r="R467" s="216"/>
      <c r="S467" s="216"/>
      <c r="T467" s="216"/>
      <c r="U467" s="216"/>
      <c r="V467" s="216"/>
      <c r="W467" s="216"/>
      <c r="X467" s="216"/>
      <c r="Y467" s="216"/>
      <c r="Z467" s="216"/>
      <c r="AA467" s="216"/>
      <c r="AB467" s="216"/>
      <c r="AC467" s="216"/>
      <c r="AD467" s="216"/>
      <c r="AE467" s="216"/>
      <c r="AF467" s="217"/>
      <c r="AG467" s="128"/>
    </row>
    <row r="468" spans="1:33">
      <c r="A468" s="41"/>
      <c r="B468" s="215"/>
      <c r="C468" s="216"/>
      <c r="D468" s="216"/>
      <c r="E468" s="216"/>
      <c r="F468" s="216"/>
      <c r="G468" s="216"/>
      <c r="H468" s="216"/>
      <c r="I468" s="216"/>
      <c r="J468" s="216"/>
      <c r="K468" s="216"/>
      <c r="L468" s="216"/>
      <c r="M468" s="216"/>
      <c r="N468" s="216"/>
      <c r="O468" s="216"/>
      <c r="P468" s="216"/>
      <c r="Q468" s="216"/>
      <c r="R468" s="216"/>
      <c r="S468" s="216"/>
      <c r="T468" s="216"/>
      <c r="U468" s="216"/>
      <c r="V468" s="216"/>
      <c r="W468" s="216"/>
      <c r="X468" s="216"/>
      <c r="Y468" s="216"/>
      <c r="Z468" s="216"/>
      <c r="AA468" s="216"/>
      <c r="AB468" s="216"/>
      <c r="AC468" s="216"/>
      <c r="AD468" s="216"/>
      <c r="AE468" s="216"/>
      <c r="AF468" s="217"/>
      <c r="AG468" s="128"/>
    </row>
    <row r="469" spans="1:33">
      <c r="A469" s="218"/>
      <c r="B469" s="219"/>
      <c r="C469" s="220"/>
      <c r="D469" s="220"/>
      <c r="E469" s="220"/>
      <c r="F469" s="220"/>
      <c r="G469" s="220"/>
      <c r="H469" s="220"/>
      <c r="I469" s="220"/>
      <c r="J469" s="220"/>
      <c r="K469" s="220"/>
      <c r="L469" s="220"/>
      <c r="M469" s="220"/>
      <c r="N469" s="220"/>
      <c r="O469" s="220"/>
      <c r="P469" s="220"/>
      <c r="Q469" s="220"/>
      <c r="R469" s="220"/>
      <c r="S469" s="220"/>
      <c r="T469" s="220"/>
      <c r="U469" s="220"/>
      <c r="V469" s="220"/>
      <c r="W469" s="220"/>
      <c r="X469" s="220"/>
      <c r="Y469" s="220"/>
      <c r="Z469" s="220"/>
      <c r="AA469" s="220"/>
      <c r="AB469" s="220"/>
      <c r="AC469" s="220"/>
      <c r="AD469" s="220"/>
      <c r="AE469" s="220"/>
      <c r="AF469" s="221"/>
      <c r="AG469" s="7"/>
    </row>
    <row r="470" spans="1:33" ht="15" thickBot="1">
      <c r="A470" s="222"/>
      <c r="B470" s="223"/>
      <c r="C470" s="223"/>
      <c r="D470" s="223"/>
      <c r="E470" s="223"/>
      <c r="F470" s="223"/>
      <c r="G470" s="223"/>
      <c r="H470" s="223"/>
      <c r="I470" s="223"/>
      <c r="J470" s="223"/>
      <c r="K470" s="223"/>
      <c r="L470" s="223"/>
      <c r="M470" s="223"/>
      <c r="N470" s="223"/>
      <c r="O470" s="223"/>
      <c r="P470" s="223"/>
      <c r="Q470" s="223"/>
      <c r="R470" s="223"/>
      <c r="S470" s="223"/>
      <c r="T470" s="223"/>
      <c r="U470" s="223"/>
      <c r="V470" s="223"/>
      <c r="W470" s="223"/>
      <c r="X470" s="223"/>
      <c r="Y470" s="223"/>
      <c r="Z470" s="223"/>
      <c r="AA470" s="223"/>
      <c r="AB470" s="223"/>
      <c r="AC470" s="223"/>
      <c r="AD470" s="223"/>
      <c r="AE470" s="223"/>
      <c r="AF470" s="223"/>
      <c r="AG470" s="54"/>
    </row>
    <row r="471" spans="1:33" ht="14.25" hidden="1" customHeight="1">
      <c r="A471" s="70"/>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57"/>
    </row>
    <row r="472" spans="1:33" ht="14.25" hidden="1" customHeight="1">
      <c r="A472" s="41"/>
      <c r="B472" s="80" t="s">
        <v>108</v>
      </c>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c r="AA472" s="80"/>
      <c r="AB472" s="80"/>
      <c r="AC472" s="80"/>
      <c r="AD472" s="144"/>
      <c r="AE472" s="144"/>
      <c r="AF472" s="144"/>
      <c r="AG472" s="128"/>
    </row>
    <row r="473" spans="1:33" s="22" customFormat="1" ht="12.75" hidden="1">
      <c r="A473" s="15"/>
      <c r="B473" s="46" t="s">
        <v>53</v>
      </c>
      <c r="C473" s="18"/>
      <c r="D473" s="18"/>
      <c r="E473" s="18"/>
      <c r="F473" s="18"/>
      <c r="G473" s="18"/>
      <c r="H473" s="47"/>
      <c r="I473" s="47"/>
      <c r="J473" s="47"/>
      <c r="K473" s="47"/>
      <c r="L473" s="47"/>
      <c r="M473" s="48"/>
      <c r="N473" s="19"/>
      <c r="O473" s="19"/>
      <c r="P473" s="19"/>
      <c r="Q473" s="46"/>
      <c r="R473" s="18"/>
      <c r="S473" s="19"/>
      <c r="T473" s="19"/>
      <c r="U473" s="46"/>
      <c r="V473" s="19"/>
      <c r="W473" s="19"/>
      <c r="X473" s="19"/>
      <c r="Y473" s="19"/>
      <c r="Z473" s="19"/>
      <c r="AA473" s="19"/>
      <c r="AB473" s="19"/>
      <c r="AC473" s="19"/>
      <c r="AD473" s="19"/>
      <c r="AE473" s="19"/>
      <c r="AF473" s="19"/>
      <c r="AG473" s="21"/>
    </row>
    <row r="474" spans="1:33" s="22" customFormat="1" ht="12.75" hidden="1" customHeight="1">
      <c r="A474" s="23"/>
      <c r="B474" s="72" t="s">
        <v>11</v>
      </c>
      <c r="C474" s="72"/>
      <c r="D474" s="72"/>
      <c r="E474" s="72"/>
      <c r="F474" s="72"/>
      <c r="G474" s="72"/>
      <c r="H474" s="72"/>
      <c r="I474" s="72"/>
      <c r="J474" s="72"/>
      <c r="K474" s="72"/>
      <c r="L474" s="72"/>
      <c r="M474" s="72"/>
      <c r="N474" s="72"/>
      <c r="O474" s="72"/>
      <c r="P474" s="72"/>
      <c r="Q474" s="18"/>
      <c r="R474" s="18"/>
      <c r="S474" s="19"/>
      <c r="T474" s="19"/>
      <c r="U474" s="111" t="s">
        <v>5</v>
      </c>
      <c r="V474" s="111"/>
      <c r="W474" s="111"/>
      <c r="X474" s="111"/>
      <c r="Y474" s="111"/>
      <c r="Z474" s="111"/>
      <c r="AA474" s="111"/>
      <c r="AB474" s="27"/>
      <c r="AC474" s="27"/>
      <c r="AD474" s="19">
        <f>LEN(B475)+LEN(B484)+LEN(B493)</f>
        <v>0</v>
      </c>
      <c r="AE474" s="19"/>
      <c r="AF474" s="19"/>
      <c r="AG474" s="21"/>
    </row>
    <row r="475" spans="1:33" hidden="1">
      <c r="A475" s="41"/>
      <c r="B475" s="29"/>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4"/>
      <c r="AG475" s="128"/>
    </row>
    <row r="476" spans="1:33" hidden="1">
      <c r="A476" s="41"/>
      <c r="B476" s="115"/>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7"/>
      <c r="AG476" s="128"/>
    </row>
    <row r="477" spans="1:33" hidden="1">
      <c r="A477" s="41"/>
      <c r="B477" s="115"/>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7"/>
      <c r="AG477" s="128"/>
    </row>
    <row r="478" spans="1:33" hidden="1">
      <c r="A478" s="41"/>
      <c r="B478" s="115"/>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7"/>
      <c r="AG478" s="128"/>
    </row>
    <row r="479" spans="1:33" hidden="1">
      <c r="A479" s="41"/>
      <c r="B479" s="115"/>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7"/>
      <c r="AG479" s="128"/>
    </row>
    <row r="480" spans="1:33" hidden="1">
      <c r="A480" s="41"/>
      <c r="B480" s="115"/>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7"/>
      <c r="AG480" s="128"/>
    </row>
    <row r="481" spans="1:33" hidden="1">
      <c r="A481" s="41"/>
      <c r="B481" s="115"/>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7"/>
      <c r="AG481" s="128"/>
    </row>
    <row r="482" spans="1:33" hidden="1">
      <c r="A482" s="41"/>
      <c r="B482" s="115"/>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7"/>
      <c r="AG482" s="128"/>
    </row>
    <row r="483" spans="1:33" hidden="1">
      <c r="A483" s="41"/>
      <c r="B483" s="118"/>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20"/>
      <c r="AG483" s="128"/>
    </row>
    <row r="484" spans="1:33" hidden="1">
      <c r="A484" s="41"/>
      <c r="B484" s="29"/>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c r="Y484" s="224"/>
      <c r="Z484" s="224"/>
      <c r="AA484" s="224"/>
      <c r="AB484" s="224"/>
      <c r="AC484" s="224"/>
      <c r="AD484" s="224"/>
      <c r="AE484" s="224"/>
      <c r="AF484" s="225"/>
      <c r="AG484" s="128"/>
    </row>
    <row r="485" spans="1:33" hidden="1">
      <c r="A485" s="41"/>
      <c r="B485" s="226"/>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c r="AD485" s="81"/>
      <c r="AE485" s="81"/>
      <c r="AF485" s="227"/>
      <c r="AG485" s="128"/>
    </row>
    <row r="486" spans="1:33" hidden="1">
      <c r="A486" s="41"/>
      <c r="B486" s="226"/>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c r="AD486" s="81"/>
      <c r="AE486" s="81"/>
      <c r="AF486" s="227"/>
      <c r="AG486" s="128"/>
    </row>
    <row r="487" spans="1:33" hidden="1">
      <c r="A487" s="41"/>
      <c r="B487" s="226"/>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c r="AD487" s="81"/>
      <c r="AE487" s="81"/>
      <c r="AF487" s="227"/>
      <c r="AG487" s="128"/>
    </row>
    <row r="488" spans="1:33" hidden="1">
      <c r="A488" s="41"/>
      <c r="B488" s="226"/>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c r="AD488" s="81"/>
      <c r="AE488" s="81"/>
      <c r="AF488" s="227"/>
      <c r="AG488" s="128"/>
    </row>
    <row r="489" spans="1:33" hidden="1">
      <c r="A489" s="41"/>
      <c r="B489" s="226"/>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c r="AD489" s="81"/>
      <c r="AE489" s="81"/>
      <c r="AF489" s="227"/>
      <c r="AG489" s="128"/>
    </row>
    <row r="490" spans="1:33" hidden="1">
      <c r="A490" s="41"/>
      <c r="B490" s="226"/>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c r="AD490" s="81"/>
      <c r="AE490" s="81"/>
      <c r="AF490" s="227"/>
      <c r="AG490" s="128"/>
    </row>
    <row r="491" spans="1:33" hidden="1">
      <c r="A491" s="41"/>
      <c r="B491" s="226"/>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c r="AA491" s="81"/>
      <c r="AB491" s="81"/>
      <c r="AC491" s="81"/>
      <c r="AD491" s="81"/>
      <c r="AE491" s="81"/>
      <c r="AF491" s="227"/>
      <c r="AG491" s="128"/>
    </row>
    <row r="492" spans="1:33" hidden="1">
      <c r="A492" s="41"/>
      <c r="B492" s="228"/>
      <c r="C492" s="229"/>
      <c r="D492" s="229"/>
      <c r="E492" s="229"/>
      <c r="F492" s="229"/>
      <c r="G492" s="229"/>
      <c r="H492" s="229"/>
      <c r="I492" s="229"/>
      <c r="J492" s="229"/>
      <c r="K492" s="229"/>
      <c r="L492" s="229"/>
      <c r="M492" s="229"/>
      <c r="N492" s="229"/>
      <c r="O492" s="229"/>
      <c r="P492" s="229"/>
      <c r="Q492" s="229"/>
      <c r="R492" s="229"/>
      <c r="S492" s="229"/>
      <c r="T492" s="229"/>
      <c r="U492" s="229"/>
      <c r="V492" s="229"/>
      <c r="W492" s="229"/>
      <c r="X492" s="229"/>
      <c r="Y492" s="229"/>
      <c r="Z492" s="229"/>
      <c r="AA492" s="229"/>
      <c r="AB492" s="229"/>
      <c r="AC492" s="229"/>
      <c r="AD492" s="229"/>
      <c r="AE492" s="229"/>
      <c r="AF492" s="230"/>
      <c r="AG492" s="128"/>
    </row>
    <row r="493" spans="1:33" hidden="1">
      <c r="A493" s="41"/>
      <c r="B493" s="212"/>
      <c r="C493" s="213"/>
      <c r="D493" s="213"/>
      <c r="E493" s="213"/>
      <c r="F493" s="213"/>
      <c r="G493" s="213"/>
      <c r="H493" s="213"/>
      <c r="I493" s="213"/>
      <c r="J493" s="213"/>
      <c r="K493" s="213"/>
      <c r="L493" s="213"/>
      <c r="M493" s="213"/>
      <c r="N493" s="213"/>
      <c r="O493" s="213"/>
      <c r="P493" s="213"/>
      <c r="Q493" s="213"/>
      <c r="R493" s="213"/>
      <c r="S493" s="213"/>
      <c r="T493" s="213"/>
      <c r="U493" s="213"/>
      <c r="V493" s="213"/>
      <c r="W493" s="213"/>
      <c r="X493" s="213"/>
      <c r="Y493" s="213"/>
      <c r="Z493" s="213"/>
      <c r="AA493" s="213"/>
      <c r="AB493" s="213"/>
      <c r="AC493" s="213"/>
      <c r="AD493" s="213"/>
      <c r="AE493" s="213"/>
      <c r="AF493" s="214"/>
      <c r="AG493" s="128"/>
    </row>
    <row r="494" spans="1:33" hidden="1">
      <c r="A494" s="41"/>
      <c r="B494" s="215"/>
      <c r="C494" s="216"/>
      <c r="D494" s="216"/>
      <c r="E494" s="216"/>
      <c r="F494" s="216"/>
      <c r="G494" s="216"/>
      <c r="H494" s="216"/>
      <c r="I494" s="216"/>
      <c r="J494" s="216"/>
      <c r="K494" s="216"/>
      <c r="L494" s="216"/>
      <c r="M494" s="216"/>
      <c r="N494" s="216"/>
      <c r="O494" s="216"/>
      <c r="P494" s="216"/>
      <c r="Q494" s="216"/>
      <c r="R494" s="216"/>
      <c r="S494" s="216"/>
      <c r="T494" s="216"/>
      <c r="U494" s="216"/>
      <c r="V494" s="216"/>
      <c r="W494" s="216"/>
      <c r="X494" s="216"/>
      <c r="Y494" s="216"/>
      <c r="Z494" s="216"/>
      <c r="AA494" s="216"/>
      <c r="AB494" s="216"/>
      <c r="AC494" s="216"/>
      <c r="AD494" s="216"/>
      <c r="AE494" s="216"/>
      <c r="AF494" s="217"/>
      <c r="AG494" s="128"/>
    </row>
    <row r="495" spans="1:33" hidden="1">
      <c r="A495" s="41"/>
      <c r="B495" s="215"/>
      <c r="C495" s="216"/>
      <c r="D495" s="216"/>
      <c r="E495" s="216"/>
      <c r="F495" s="216"/>
      <c r="G495" s="216"/>
      <c r="H495" s="216"/>
      <c r="I495" s="216"/>
      <c r="J495" s="216"/>
      <c r="K495" s="216"/>
      <c r="L495" s="216"/>
      <c r="M495" s="216"/>
      <c r="N495" s="216"/>
      <c r="O495" s="216"/>
      <c r="P495" s="216"/>
      <c r="Q495" s="216"/>
      <c r="R495" s="216"/>
      <c r="S495" s="216"/>
      <c r="T495" s="216"/>
      <c r="U495" s="216"/>
      <c r="V495" s="216"/>
      <c r="W495" s="216"/>
      <c r="X495" s="216"/>
      <c r="Y495" s="216"/>
      <c r="Z495" s="216"/>
      <c r="AA495" s="216"/>
      <c r="AB495" s="216"/>
      <c r="AC495" s="216"/>
      <c r="AD495" s="216"/>
      <c r="AE495" s="216"/>
      <c r="AF495" s="217"/>
      <c r="AG495" s="128"/>
    </row>
    <row r="496" spans="1:33" hidden="1">
      <c r="A496" s="41"/>
      <c r="B496" s="215"/>
      <c r="C496" s="216"/>
      <c r="D496" s="216"/>
      <c r="E496" s="216"/>
      <c r="F496" s="216"/>
      <c r="G496" s="216"/>
      <c r="H496" s="216"/>
      <c r="I496" s="216"/>
      <c r="J496" s="216"/>
      <c r="K496" s="216"/>
      <c r="L496" s="216"/>
      <c r="M496" s="216"/>
      <c r="N496" s="216"/>
      <c r="O496" s="216"/>
      <c r="P496" s="216"/>
      <c r="Q496" s="216"/>
      <c r="R496" s="216"/>
      <c r="S496" s="216"/>
      <c r="T496" s="216"/>
      <c r="U496" s="216"/>
      <c r="V496" s="216"/>
      <c r="W496" s="216"/>
      <c r="X496" s="216"/>
      <c r="Y496" s="216"/>
      <c r="Z496" s="216"/>
      <c r="AA496" s="216"/>
      <c r="AB496" s="216"/>
      <c r="AC496" s="216"/>
      <c r="AD496" s="216"/>
      <c r="AE496" s="216"/>
      <c r="AF496" s="217"/>
      <c r="AG496" s="128"/>
    </row>
    <row r="497" spans="1:33" hidden="1">
      <c r="A497" s="41"/>
      <c r="B497" s="215"/>
      <c r="C497" s="216"/>
      <c r="D497" s="216"/>
      <c r="E497" s="216"/>
      <c r="F497" s="216"/>
      <c r="G497" s="216"/>
      <c r="H497" s="216"/>
      <c r="I497" s="216"/>
      <c r="J497" s="216"/>
      <c r="K497" s="216"/>
      <c r="L497" s="216"/>
      <c r="M497" s="216"/>
      <c r="N497" s="216"/>
      <c r="O497" s="216"/>
      <c r="P497" s="216"/>
      <c r="Q497" s="216"/>
      <c r="R497" s="216"/>
      <c r="S497" s="216"/>
      <c r="T497" s="216"/>
      <c r="U497" s="216"/>
      <c r="V497" s="216"/>
      <c r="W497" s="216"/>
      <c r="X497" s="216"/>
      <c r="Y497" s="216"/>
      <c r="Z497" s="216"/>
      <c r="AA497" s="216"/>
      <c r="AB497" s="216"/>
      <c r="AC497" s="216"/>
      <c r="AD497" s="216"/>
      <c r="AE497" s="216"/>
      <c r="AF497" s="217"/>
      <c r="AG497" s="128"/>
    </row>
    <row r="498" spans="1:33" hidden="1">
      <c r="A498" s="41"/>
      <c r="B498" s="215"/>
      <c r="C498" s="216"/>
      <c r="D498" s="216"/>
      <c r="E498" s="216"/>
      <c r="F498" s="216"/>
      <c r="G498" s="216"/>
      <c r="H498" s="216"/>
      <c r="I498" s="216"/>
      <c r="J498" s="216"/>
      <c r="K498" s="216"/>
      <c r="L498" s="216"/>
      <c r="M498" s="216"/>
      <c r="N498" s="216"/>
      <c r="O498" s="216"/>
      <c r="P498" s="216"/>
      <c r="Q498" s="216"/>
      <c r="R498" s="216"/>
      <c r="S498" s="216"/>
      <c r="T498" s="216"/>
      <c r="U498" s="216"/>
      <c r="V498" s="216"/>
      <c r="W498" s="216"/>
      <c r="X498" s="216"/>
      <c r="Y498" s="216"/>
      <c r="Z498" s="216"/>
      <c r="AA498" s="216"/>
      <c r="AB498" s="216"/>
      <c r="AC498" s="216"/>
      <c r="AD498" s="216"/>
      <c r="AE498" s="216"/>
      <c r="AF498" s="217"/>
      <c r="AG498" s="128"/>
    </row>
    <row r="499" spans="1:33" ht="14.25" hidden="1" customHeight="1">
      <c r="A499" s="41"/>
      <c r="B499" s="215"/>
      <c r="C499" s="216"/>
      <c r="D499" s="216"/>
      <c r="E499" s="216"/>
      <c r="F499" s="216"/>
      <c r="G499" s="216"/>
      <c r="H499" s="216"/>
      <c r="I499" s="216"/>
      <c r="J499" s="216"/>
      <c r="K499" s="216"/>
      <c r="L499" s="216"/>
      <c r="M499" s="216"/>
      <c r="N499" s="216"/>
      <c r="O499" s="216"/>
      <c r="P499" s="216"/>
      <c r="Q499" s="216"/>
      <c r="R499" s="216"/>
      <c r="S499" s="216"/>
      <c r="T499" s="216"/>
      <c r="U499" s="216"/>
      <c r="V499" s="216"/>
      <c r="W499" s="216"/>
      <c r="X499" s="216"/>
      <c r="Y499" s="216"/>
      <c r="Z499" s="216"/>
      <c r="AA499" s="216"/>
      <c r="AB499" s="216"/>
      <c r="AC499" s="216"/>
      <c r="AD499" s="216"/>
      <c r="AE499" s="216"/>
      <c r="AF499" s="217"/>
      <c r="AG499" s="128"/>
    </row>
    <row r="500" spans="1:33" hidden="1">
      <c r="A500" s="41"/>
      <c r="B500" s="215"/>
      <c r="C500" s="216"/>
      <c r="D500" s="216"/>
      <c r="E500" s="216"/>
      <c r="F500" s="216"/>
      <c r="G500" s="216"/>
      <c r="H500" s="216"/>
      <c r="I500" s="216"/>
      <c r="J500" s="216"/>
      <c r="K500" s="216"/>
      <c r="L500" s="216"/>
      <c r="M500" s="216"/>
      <c r="N500" s="216"/>
      <c r="O500" s="216"/>
      <c r="P500" s="216"/>
      <c r="Q500" s="216"/>
      <c r="R500" s="216"/>
      <c r="S500" s="216"/>
      <c r="T500" s="216"/>
      <c r="U500" s="216"/>
      <c r="V500" s="216"/>
      <c r="W500" s="216"/>
      <c r="X500" s="216"/>
      <c r="Y500" s="216"/>
      <c r="Z500" s="216"/>
      <c r="AA500" s="216"/>
      <c r="AB500" s="216"/>
      <c r="AC500" s="216"/>
      <c r="AD500" s="216"/>
      <c r="AE500" s="216"/>
      <c r="AF500" s="217"/>
      <c r="AG500" s="128"/>
    </row>
    <row r="501" spans="1:33" hidden="1">
      <c r="A501" s="218"/>
      <c r="B501" s="219"/>
      <c r="C501" s="220"/>
      <c r="D501" s="220"/>
      <c r="E501" s="220"/>
      <c r="F501" s="220"/>
      <c r="G501" s="220"/>
      <c r="H501" s="220"/>
      <c r="I501" s="220"/>
      <c r="J501" s="220"/>
      <c r="K501" s="220"/>
      <c r="L501" s="220"/>
      <c r="M501" s="220"/>
      <c r="N501" s="220"/>
      <c r="O501" s="220"/>
      <c r="P501" s="220"/>
      <c r="Q501" s="220"/>
      <c r="R501" s="220"/>
      <c r="S501" s="220"/>
      <c r="T501" s="220"/>
      <c r="U501" s="220"/>
      <c r="V501" s="220"/>
      <c r="W501" s="220"/>
      <c r="X501" s="220"/>
      <c r="Y501" s="220"/>
      <c r="Z501" s="220"/>
      <c r="AA501" s="220"/>
      <c r="AB501" s="220"/>
      <c r="AC501" s="220"/>
      <c r="AD501" s="220"/>
      <c r="AE501" s="220"/>
      <c r="AF501" s="221"/>
      <c r="AG501" s="7"/>
    </row>
    <row r="502" spans="1:33" ht="15" hidden="1" thickBot="1">
      <c r="A502" s="222"/>
      <c r="B502" s="223"/>
      <c r="C502" s="223"/>
      <c r="D502" s="223"/>
      <c r="E502" s="223"/>
      <c r="F502" s="223"/>
      <c r="G502" s="223"/>
      <c r="H502" s="223"/>
      <c r="I502" s="223"/>
      <c r="J502" s="223"/>
      <c r="K502" s="223"/>
      <c r="L502" s="223"/>
      <c r="M502" s="223"/>
      <c r="N502" s="223"/>
      <c r="O502" s="223"/>
      <c r="P502" s="223"/>
      <c r="Q502" s="223"/>
      <c r="R502" s="223"/>
      <c r="S502" s="223"/>
      <c r="T502" s="223"/>
      <c r="U502" s="223"/>
      <c r="V502" s="223"/>
      <c r="W502" s="223"/>
      <c r="X502" s="223"/>
      <c r="Y502" s="223"/>
      <c r="Z502" s="223"/>
      <c r="AA502" s="223"/>
      <c r="AB502" s="223"/>
      <c r="AC502" s="223"/>
      <c r="AD502" s="223"/>
      <c r="AE502" s="223"/>
      <c r="AF502" s="223"/>
      <c r="AG502" s="54"/>
    </row>
    <row r="503" spans="1:33" ht="14.25" hidden="1" customHeight="1">
      <c r="A503" s="41"/>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c r="AF503" s="42"/>
      <c r="AG503" s="7"/>
    </row>
    <row r="504" spans="1:33" ht="14.25" hidden="1" customHeight="1">
      <c r="A504" s="41"/>
      <c r="B504" s="80" t="s">
        <v>109</v>
      </c>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c r="AA504" s="80"/>
      <c r="AB504" s="80"/>
      <c r="AC504" s="80"/>
      <c r="AD504" s="144"/>
      <c r="AE504" s="144"/>
      <c r="AF504" s="144"/>
      <c r="AG504" s="128"/>
    </row>
    <row r="505" spans="1:33" s="22" customFormat="1" ht="12.75" hidden="1">
      <c r="A505" s="15"/>
      <c r="B505" s="46" t="s">
        <v>53</v>
      </c>
      <c r="C505" s="18"/>
      <c r="D505" s="18"/>
      <c r="E505" s="18"/>
      <c r="F505" s="18"/>
      <c r="G505" s="18"/>
      <c r="H505" s="47"/>
      <c r="I505" s="47"/>
      <c r="J505" s="47"/>
      <c r="K505" s="47"/>
      <c r="L505" s="47"/>
      <c r="M505" s="48"/>
      <c r="N505" s="19"/>
      <c r="O505" s="19"/>
      <c r="P505" s="19"/>
      <c r="Q505" s="46"/>
      <c r="R505" s="18"/>
      <c r="S505" s="19"/>
      <c r="T505" s="19"/>
      <c r="U505" s="46"/>
      <c r="V505" s="19"/>
      <c r="W505" s="19"/>
      <c r="X505" s="19"/>
      <c r="Y505" s="19"/>
      <c r="Z505" s="19"/>
      <c r="AA505" s="19"/>
      <c r="AB505" s="19"/>
      <c r="AC505" s="19"/>
      <c r="AD505" s="19"/>
      <c r="AE505" s="19"/>
      <c r="AF505" s="19"/>
      <c r="AG505" s="21"/>
    </row>
    <row r="506" spans="1:33" s="22" customFormat="1" ht="12.75" hidden="1" customHeight="1">
      <c r="A506" s="23"/>
      <c r="B506" s="72" t="s">
        <v>11</v>
      </c>
      <c r="C506" s="72"/>
      <c r="D506" s="72"/>
      <c r="E506" s="72"/>
      <c r="F506" s="72"/>
      <c r="G506" s="72"/>
      <c r="H506" s="72"/>
      <c r="I506" s="72"/>
      <c r="J506" s="72"/>
      <c r="K506" s="72"/>
      <c r="L506" s="72"/>
      <c r="M506" s="72"/>
      <c r="N506" s="72"/>
      <c r="O506" s="72"/>
      <c r="P506" s="72"/>
      <c r="Q506" s="18"/>
      <c r="R506" s="18"/>
      <c r="S506" s="19"/>
      <c r="T506" s="19"/>
      <c r="U506" s="111" t="s">
        <v>5</v>
      </c>
      <c r="V506" s="111"/>
      <c r="W506" s="111"/>
      <c r="X506" s="111"/>
      <c r="Y506" s="111"/>
      <c r="Z506" s="111"/>
      <c r="AA506" s="111"/>
      <c r="AB506" s="27"/>
      <c r="AC506" s="27"/>
      <c r="AD506" s="19">
        <f>LEN(B507)+LEN(B516)+LEN(B525)</f>
        <v>0</v>
      </c>
      <c r="AE506" s="19"/>
      <c r="AF506" s="19"/>
      <c r="AG506" s="21"/>
    </row>
    <row r="507" spans="1:33" hidden="1">
      <c r="A507" s="41"/>
      <c r="B507" s="29"/>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4"/>
      <c r="AG507" s="128"/>
    </row>
    <row r="508" spans="1:33" hidden="1">
      <c r="A508" s="41"/>
      <c r="B508" s="115"/>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c r="AA508" s="116"/>
      <c r="AB508" s="116"/>
      <c r="AC508" s="116"/>
      <c r="AD508" s="116"/>
      <c r="AE508" s="116"/>
      <c r="AF508" s="117"/>
      <c r="AG508" s="128"/>
    </row>
    <row r="509" spans="1:33" hidden="1">
      <c r="A509" s="41"/>
      <c r="B509" s="115"/>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c r="Z509" s="116"/>
      <c r="AA509" s="116"/>
      <c r="AB509" s="116"/>
      <c r="AC509" s="116"/>
      <c r="AD509" s="116"/>
      <c r="AE509" s="116"/>
      <c r="AF509" s="117"/>
      <c r="AG509" s="128"/>
    </row>
    <row r="510" spans="1:33" hidden="1">
      <c r="A510" s="41"/>
      <c r="B510" s="115"/>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c r="Z510" s="116"/>
      <c r="AA510" s="116"/>
      <c r="AB510" s="116"/>
      <c r="AC510" s="116"/>
      <c r="AD510" s="116"/>
      <c r="AE510" s="116"/>
      <c r="AF510" s="117"/>
      <c r="AG510" s="128"/>
    </row>
    <row r="511" spans="1:33" hidden="1">
      <c r="A511" s="41"/>
      <c r="B511" s="115"/>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c r="Z511" s="116"/>
      <c r="AA511" s="116"/>
      <c r="AB511" s="116"/>
      <c r="AC511" s="116"/>
      <c r="AD511" s="116"/>
      <c r="AE511" s="116"/>
      <c r="AF511" s="117"/>
      <c r="AG511" s="128"/>
    </row>
    <row r="512" spans="1:33" hidden="1">
      <c r="A512" s="41"/>
      <c r="B512" s="115"/>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c r="Z512" s="116"/>
      <c r="AA512" s="116"/>
      <c r="AB512" s="116"/>
      <c r="AC512" s="116"/>
      <c r="AD512" s="116"/>
      <c r="AE512" s="116"/>
      <c r="AF512" s="117"/>
      <c r="AG512" s="128"/>
    </row>
    <row r="513" spans="1:33" hidden="1">
      <c r="A513" s="41"/>
      <c r="B513" s="115"/>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c r="AA513" s="116"/>
      <c r="AB513" s="116"/>
      <c r="AC513" s="116"/>
      <c r="AD513" s="116"/>
      <c r="AE513" s="116"/>
      <c r="AF513" s="117"/>
      <c r="AG513" s="128"/>
    </row>
    <row r="514" spans="1:33" hidden="1">
      <c r="A514" s="41"/>
      <c r="B514" s="115"/>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c r="AA514" s="116"/>
      <c r="AB514" s="116"/>
      <c r="AC514" s="116"/>
      <c r="AD514" s="116"/>
      <c r="AE514" s="116"/>
      <c r="AF514" s="117"/>
      <c r="AG514" s="128"/>
    </row>
    <row r="515" spans="1:33" hidden="1">
      <c r="A515" s="41"/>
      <c r="B515" s="118"/>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c r="AA515" s="119"/>
      <c r="AB515" s="119"/>
      <c r="AC515" s="119"/>
      <c r="AD515" s="119"/>
      <c r="AE515" s="119"/>
      <c r="AF515" s="120"/>
      <c r="AG515" s="128"/>
    </row>
    <row r="516" spans="1:33" hidden="1">
      <c r="A516" s="41"/>
      <c r="B516" s="29"/>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c r="Y516" s="224"/>
      <c r="Z516" s="224"/>
      <c r="AA516" s="224"/>
      <c r="AB516" s="224"/>
      <c r="AC516" s="224"/>
      <c r="AD516" s="224"/>
      <c r="AE516" s="224"/>
      <c r="AF516" s="225"/>
      <c r="AG516" s="128"/>
    </row>
    <row r="517" spans="1:33" hidden="1">
      <c r="A517" s="41"/>
      <c r="B517" s="226"/>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c r="AA517" s="81"/>
      <c r="AB517" s="81"/>
      <c r="AC517" s="81"/>
      <c r="AD517" s="81"/>
      <c r="AE517" s="81"/>
      <c r="AF517" s="227"/>
      <c r="AG517" s="128"/>
    </row>
    <row r="518" spans="1:33" hidden="1">
      <c r="A518" s="41"/>
      <c r="B518" s="226"/>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c r="AA518" s="81"/>
      <c r="AB518" s="81"/>
      <c r="AC518" s="81"/>
      <c r="AD518" s="81"/>
      <c r="AE518" s="81"/>
      <c r="AF518" s="227"/>
      <c r="AG518" s="128"/>
    </row>
    <row r="519" spans="1:33" hidden="1">
      <c r="A519" s="41"/>
      <c r="B519" s="226"/>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c r="AD519" s="81"/>
      <c r="AE519" s="81"/>
      <c r="AF519" s="227"/>
      <c r="AG519" s="128"/>
    </row>
    <row r="520" spans="1:33" hidden="1">
      <c r="A520" s="41"/>
      <c r="B520" s="226"/>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c r="AA520" s="81"/>
      <c r="AB520" s="81"/>
      <c r="AC520" s="81"/>
      <c r="AD520" s="81"/>
      <c r="AE520" s="81"/>
      <c r="AF520" s="227"/>
      <c r="AG520" s="128"/>
    </row>
    <row r="521" spans="1:33" hidden="1">
      <c r="A521" s="41"/>
      <c r="B521" s="226"/>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c r="AA521" s="81"/>
      <c r="AB521" s="81"/>
      <c r="AC521" s="81"/>
      <c r="AD521" s="81"/>
      <c r="AE521" s="81"/>
      <c r="AF521" s="227"/>
      <c r="AG521" s="128"/>
    </row>
    <row r="522" spans="1:33" hidden="1">
      <c r="A522" s="41"/>
      <c r="B522" s="226"/>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c r="AA522" s="81"/>
      <c r="AB522" s="81"/>
      <c r="AC522" s="81"/>
      <c r="AD522" s="81"/>
      <c r="AE522" s="81"/>
      <c r="AF522" s="227"/>
      <c r="AG522" s="128"/>
    </row>
    <row r="523" spans="1:33" hidden="1">
      <c r="A523" s="41"/>
      <c r="B523" s="226"/>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c r="AA523" s="81"/>
      <c r="AB523" s="81"/>
      <c r="AC523" s="81"/>
      <c r="AD523" s="81"/>
      <c r="AE523" s="81"/>
      <c r="AF523" s="227"/>
      <c r="AG523" s="128"/>
    </row>
    <row r="524" spans="1:33" hidden="1">
      <c r="A524" s="41"/>
      <c r="B524" s="228"/>
      <c r="C524" s="229"/>
      <c r="D524" s="229"/>
      <c r="E524" s="229"/>
      <c r="F524" s="229"/>
      <c r="G524" s="229"/>
      <c r="H524" s="229"/>
      <c r="I524" s="229"/>
      <c r="J524" s="229"/>
      <c r="K524" s="229"/>
      <c r="L524" s="229"/>
      <c r="M524" s="229"/>
      <c r="N524" s="229"/>
      <c r="O524" s="229"/>
      <c r="P524" s="229"/>
      <c r="Q524" s="229"/>
      <c r="R524" s="229"/>
      <c r="S524" s="229"/>
      <c r="T524" s="229"/>
      <c r="U524" s="229"/>
      <c r="V524" s="229"/>
      <c r="W524" s="229"/>
      <c r="X524" s="229"/>
      <c r="Y524" s="229"/>
      <c r="Z524" s="229"/>
      <c r="AA524" s="229"/>
      <c r="AB524" s="229"/>
      <c r="AC524" s="229"/>
      <c r="AD524" s="229"/>
      <c r="AE524" s="229"/>
      <c r="AF524" s="230"/>
      <c r="AG524" s="128"/>
    </row>
    <row r="525" spans="1:33" hidden="1">
      <c r="A525" s="41"/>
      <c r="B525" s="212"/>
      <c r="C525" s="213"/>
      <c r="D525" s="213"/>
      <c r="E525" s="213"/>
      <c r="F525" s="213"/>
      <c r="G525" s="213"/>
      <c r="H525" s="213"/>
      <c r="I525" s="213"/>
      <c r="J525" s="213"/>
      <c r="K525" s="213"/>
      <c r="L525" s="213"/>
      <c r="M525" s="213"/>
      <c r="N525" s="213"/>
      <c r="O525" s="213"/>
      <c r="P525" s="213"/>
      <c r="Q525" s="213"/>
      <c r="R525" s="213"/>
      <c r="S525" s="213"/>
      <c r="T525" s="213"/>
      <c r="U525" s="213"/>
      <c r="V525" s="213"/>
      <c r="W525" s="213"/>
      <c r="X525" s="213"/>
      <c r="Y525" s="213"/>
      <c r="Z525" s="213"/>
      <c r="AA525" s="213"/>
      <c r="AB525" s="213"/>
      <c r="AC525" s="213"/>
      <c r="AD525" s="213"/>
      <c r="AE525" s="213"/>
      <c r="AF525" s="214"/>
      <c r="AG525" s="128"/>
    </row>
    <row r="526" spans="1:33" hidden="1">
      <c r="A526" s="41"/>
      <c r="B526" s="215"/>
      <c r="C526" s="216"/>
      <c r="D526" s="216"/>
      <c r="E526" s="216"/>
      <c r="F526" s="216"/>
      <c r="G526" s="216"/>
      <c r="H526" s="216"/>
      <c r="I526" s="216"/>
      <c r="J526" s="216"/>
      <c r="K526" s="216"/>
      <c r="L526" s="216"/>
      <c r="M526" s="216"/>
      <c r="N526" s="216"/>
      <c r="O526" s="216"/>
      <c r="P526" s="216"/>
      <c r="Q526" s="216"/>
      <c r="R526" s="216"/>
      <c r="S526" s="216"/>
      <c r="T526" s="216"/>
      <c r="U526" s="216"/>
      <c r="V526" s="216"/>
      <c r="W526" s="216"/>
      <c r="X526" s="216"/>
      <c r="Y526" s="216"/>
      <c r="Z526" s="216"/>
      <c r="AA526" s="216"/>
      <c r="AB526" s="216"/>
      <c r="AC526" s="216"/>
      <c r="AD526" s="216"/>
      <c r="AE526" s="216"/>
      <c r="AF526" s="217"/>
      <c r="AG526" s="128"/>
    </row>
    <row r="527" spans="1:33" hidden="1">
      <c r="A527" s="41"/>
      <c r="B527" s="215"/>
      <c r="C527" s="216"/>
      <c r="D527" s="216"/>
      <c r="E527" s="216"/>
      <c r="F527" s="216"/>
      <c r="G527" s="216"/>
      <c r="H527" s="216"/>
      <c r="I527" s="216"/>
      <c r="J527" s="216"/>
      <c r="K527" s="216"/>
      <c r="L527" s="216"/>
      <c r="M527" s="216"/>
      <c r="N527" s="216"/>
      <c r="O527" s="216"/>
      <c r="P527" s="216"/>
      <c r="Q527" s="216"/>
      <c r="R527" s="216"/>
      <c r="S527" s="216"/>
      <c r="T527" s="216"/>
      <c r="U527" s="216"/>
      <c r="V527" s="216"/>
      <c r="W527" s="216"/>
      <c r="X527" s="216"/>
      <c r="Y527" s="216"/>
      <c r="Z527" s="216"/>
      <c r="AA527" s="216"/>
      <c r="AB527" s="216"/>
      <c r="AC527" s="216"/>
      <c r="AD527" s="216"/>
      <c r="AE527" s="216"/>
      <c r="AF527" s="217"/>
      <c r="AG527" s="128"/>
    </row>
    <row r="528" spans="1:33" hidden="1">
      <c r="A528" s="41"/>
      <c r="B528" s="215"/>
      <c r="C528" s="216"/>
      <c r="D528" s="216"/>
      <c r="E528" s="216"/>
      <c r="F528" s="216"/>
      <c r="G528" s="216"/>
      <c r="H528" s="216"/>
      <c r="I528" s="216"/>
      <c r="J528" s="216"/>
      <c r="K528" s="216"/>
      <c r="L528" s="216"/>
      <c r="M528" s="216"/>
      <c r="N528" s="216"/>
      <c r="O528" s="216"/>
      <c r="P528" s="216"/>
      <c r="Q528" s="216"/>
      <c r="R528" s="216"/>
      <c r="S528" s="216"/>
      <c r="T528" s="216"/>
      <c r="U528" s="216"/>
      <c r="V528" s="216"/>
      <c r="W528" s="216"/>
      <c r="X528" s="216"/>
      <c r="Y528" s="216"/>
      <c r="Z528" s="216"/>
      <c r="AA528" s="216"/>
      <c r="AB528" s="216"/>
      <c r="AC528" s="216"/>
      <c r="AD528" s="216"/>
      <c r="AE528" s="216"/>
      <c r="AF528" s="217"/>
      <c r="AG528" s="128"/>
    </row>
    <row r="529" spans="1:33" hidden="1">
      <c r="A529" s="41"/>
      <c r="B529" s="215"/>
      <c r="C529" s="216"/>
      <c r="D529" s="216"/>
      <c r="E529" s="216"/>
      <c r="F529" s="216"/>
      <c r="G529" s="216"/>
      <c r="H529" s="216"/>
      <c r="I529" s="216"/>
      <c r="J529" s="216"/>
      <c r="K529" s="216"/>
      <c r="L529" s="216"/>
      <c r="M529" s="216"/>
      <c r="N529" s="216"/>
      <c r="O529" s="216"/>
      <c r="P529" s="216"/>
      <c r="Q529" s="216"/>
      <c r="R529" s="216"/>
      <c r="S529" s="216"/>
      <c r="T529" s="216"/>
      <c r="U529" s="216"/>
      <c r="V529" s="216"/>
      <c r="W529" s="216"/>
      <c r="X529" s="216"/>
      <c r="Y529" s="216"/>
      <c r="Z529" s="216"/>
      <c r="AA529" s="216"/>
      <c r="AB529" s="216"/>
      <c r="AC529" s="216"/>
      <c r="AD529" s="216"/>
      <c r="AE529" s="216"/>
      <c r="AF529" s="217"/>
      <c r="AG529" s="128"/>
    </row>
    <row r="530" spans="1:33" hidden="1">
      <c r="A530" s="41"/>
      <c r="B530" s="215"/>
      <c r="C530" s="216"/>
      <c r="D530" s="216"/>
      <c r="E530" s="216"/>
      <c r="F530" s="216"/>
      <c r="G530" s="216"/>
      <c r="H530" s="216"/>
      <c r="I530" s="216"/>
      <c r="J530" s="216"/>
      <c r="K530" s="216"/>
      <c r="L530" s="216"/>
      <c r="M530" s="216"/>
      <c r="N530" s="216"/>
      <c r="O530" s="216"/>
      <c r="P530" s="216"/>
      <c r="Q530" s="216"/>
      <c r="R530" s="216"/>
      <c r="S530" s="216"/>
      <c r="T530" s="216"/>
      <c r="U530" s="216"/>
      <c r="V530" s="216"/>
      <c r="W530" s="216"/>
      <c r="X530" s="216"/>
      <c r="Y530" s="216"/>
      <c r="Z530" s="216"/>
      <c r="AA530" s="216"/>
      <c r="AB530" s="216"/>
      <c r="AC530" s="216"/>
      <c r="AD530" s="216"/>
      <c r="AE530" s="216"/>
      <c r="AF530" s="217"/>
      <c r="AG530" s="128"/>
    </row>
    <row r="531" spans="1:33" ht="14.25" hidden="1" customHeight="1">
      <c r="A531" s="41"/>
      <c r="B531" s="215"/>
      <c r="C531" s="216"/>
      <c r="D531" s="216"/>
      <c r="E531" s="216"/>
      <c r="F531" s="216"/>
      <c r="G531" s="216"/>
      <c r="H531" s="216"/>
      <c r="I531" s="216"/>
      <c r="J531" s="216"/>
      <c r="K531" s="216"/>
      <c r="L531" s="216"/>
      <c r="M531" s="216"/>
      <c r="N531" s="216"/>
      <c r="O531" s="216"/>
      <c r="P531" s="216"/>
      <c r="Q531" s="216"/>
      <c r="R531" s="216"/>
      <c r="S531" s="216"/>
      <c r="T531" s="216"/>
      <c r="U531" s="216"/>
      <c r="V531" s="216"/>
      <c r="W531" s="216"/>
      <c r="X531" s="216"/>
      <c r="Y531" s="216"/>
      <c r="Z531" s="216"/>
      <c r="AA531" s="216"/>
      <c r="AB531" s="216"/>
      <c r="AC531" s="216"/>
      <c r="AD531" s="216"/>
      <c r="AE531" s="216"/>
      <c r="AF531" s="217"/>
      <c r="AG531" s="128"/>
    </row>
    <row r="532" spans="1:33" hidden="1">
      <c r="A532" s="41"/>
      <c r="B532" s="215"/>
      <c r="C532" s="216"/>
      <c r="D532" s="216"/>
      <c r="E532" s="216"/>
      <c r="F532" s="216"/>
      <c r="G532" s="216"/>
      <c r="H532" s="216"/>
      <c r="I532" s="216"/>
      <c r="J532" s="216"/>
      <c r="K532" s="216"/>
      <c r="L532" s="216"/>
      <c r="M532" s="216"/>
      <c r="N532" s="216"/>
      <c r="O532" s="216"/>
      <c r="P532" s="216"/>
      <c r="Q532" s="216"/>
      <c r="R532" s="216"/>
      <c r="S532" s="216"/>
      <c r="T532" s="216"/>
      <c r="U532" s="216"/>
      <c r="V532" s="216"/>
      <c r="W532" s="216"/>
      <c r="X532" s="216"/>
      <c r="Y532" s="216"/>
      <c r="Z532" s="216"/>
      <c r="AA532" s="216"/>
      <c r="AB532" s="216"/>
      <c r="AC532" s="216"/>
      <c r="AD532" s="216"/>
      <c r="AE532" s="216"/>
      <c r="AF532" s="217"/>
      <c r="AG532" s="128"/>
    </row>
    <row r="533" spans="1:33" hidden="1">
      <c r="A533" s="218"/>
      <c r="B533" s="219"/>
      <c r="C533" s="220"/>
      <c r="D533" s="220"/>
      <c r="E533" s="220"/>
      <c r="F533" s="220"/>
      <c r="G533" s="220"/>
      <c r="H533" s="220"/>
      <c r="I533" s="220"/>
      <c r="J533" s="220"/>
      <c r="K533" s="220"/>
      <c r="L533" s="220"/>
      <c r="M533" s="220"/>
      <c r="N533" s="220"/>
      <c r="O533" s="220"/>
      <c r="P533" s="220"/>
      <c r="Q533" s="220"/>
      <c r="R533" s="220"/>
      <c r="S533" s="220"/>
      <c r="T533" s="220"/>
      <c r="U533" s="220"/>
      <c r="V533" s="220"/>
      <c r="W533" s="220"/>
      <c r="X533" s="220"/>
      <c r="Y533" s="220"/>
      <c r="Z533" s="220"/>
      <c r="AA533" s="220"/>
      <c r="AB533" s="220"/>
      <c r="AC533" s="220"/>
      <c r="AD533" s="220"/>
      <c r="AE533" s="220"/>
      <c r="AF533" s="221"/>
      <c r="AG533" s="7"/>
    </row>
    <row r="534" spans="1:33" ht="15" hidden="1" thickBot="1">
      <c r="A534" s="222"/>
      <c r="B534" s="223"/>
      <c r="C534" s="223"/>
      <c r="D534" s="223"/>
      <c r="E534" s="223"/>
      <c r="F534" s="223"/>
      <c r="G534" s="223"/>
      <c r="H534" s="223"/>
      <c r="I534" s="223"/>
      <c r="J534" s="223"/>
      <c r="K534" s="223"/>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54"/>
    </row>
  </sheetData>
  <sheetProtection password="C164" sheet="1" objects="1" scenarios="1"/>
  <dataConsolidate/>
  <mergeCells count="186">
    <mergeCell ref="B525:AF533"/>
    <mergeCell ref="B504:AC504"/>
    <mergeCell ref="B506:P506"/>
    <mergeCell ref="U506:AA506"/>
    <mergeCell ref="AB506:AC506"/>
    <mergeCell ref="B507:AF515"/>
    <mergeCell ref="B516:AF524"/>
    <mergeCell ref="B474:P474"/>
    <mergeCell ref="U474:AA474"/>
    <mergeCell ref="AB474:AC474"/>
    <mergeCell ref="B475:AF483"/>
    <mergeCell ref="B484:AF492"/>
    <mergeCell ref="B493:AF501"/>
    <mergeCell ref="B451:P451"/>
    <mergeCell ref="U451:AA451"/>
    <mergeCell ref="AB451:AC451"/>
    <mergeCell ref="B452:AF460"/>
    <mergeCell ref="B461:AF469"/>
    <mergeCell ref="B472:AC472"/>
    <mergeCell ref="C438:S438"/>
    <mergeCell ref="C439:N439"/>
    <mergeCell ref="U440:AA440"/>
    <mergeCell ref="AB440:AC440"/>
    <mergeCell ref="K441:AF447"/>
    <mergeCell ref="B449:AF449"/>
    <mergeCell ref="K419:AF425"/>
    <mergeCell ref="C427:S427"/>
    <mergeCell ref="C428:N428"/>
    <mergeCell ref="U429:AA429"/>
    <mergeCell ref="AB429:AC429"/>
    <mergeCell ref="K430:AF436"/>
    <mergeCell ref="B401:AF409"/>
    <mergeCell ref="A412:AG412"/>
    <mergeCell ref="B414:AF414"/>
    <mergeCell ref="C416:O416"/>
    <mergeCell ref="C417:N417"/>
    <mergeCell ref="U418:AA418"/>
    <mergeCell ref="AB418:AC418"/>
    <mergeCell ref="B386:AE386"/>
    <mergeCell ref="U387:AA387"/>
    <mergeCell ref="AB387:AC387"/>
    <mergeCell ref="M388:AF396"/>
    <mergeCell ref="B399:AF399"/>
    <mergeCell ref="U400:AA400"/>
    <mergeCell ref="AB400:AC400"/>
    <mergeCell ref="B364:P364"/>
    <mergeCell ref="U364:AA364"/>
    <mergeCell ref="AB364:AC364"/>
    <mergeCell ref="B365:AF373"/>
    <mergeCell ref="B374:AF382"/>
    <mergeCell ref="B385:AA385"/>
    <mergeCell ref="B331:AF339"/>
    <mergeCell ref="B340:AF348"/>
    <mergeCell ref="B349:AF357"/>
    <mergeCell ref="A360:AG360"/>
    <mergeCell ref="B362:AD362"/>
    <mergeCell ref="AE362:AG362"/>
    <mergeCell ref="A326:AG326"/>
    <mergeCell ref="B328:AD328"/>
    <mergeCell ref="AE328:AG328"/>
    <mergeCell ref="B330:P330"/>
    <mergeCell ref="U330:AA330"/>
    <mergeCell ref="AB330:AC330"/>
    <mergeCell ref="B296:P296"/>
    <mergeCell ref="U296:AA296"/>
    <mergeCell ref="AB296:AC296"/>
    <mergeCell ref="B297:AF305"/>
    <mergeCell ref="B306:AF314"/>
    <mergeCell ref="B315:AF323"/>
    <mergeCell ref="B263:AF271"/>
    <mergeCell ref="B272:AF280"/>
    <mergeCell ref="B281:AF289"/>
    <mergeCell ref="A292:AG292"/>
    <mergeCell ref="B294:AF294"/>
    <mergeCell ref="B295:AF295"/>
    <mergeCell ref="B238:AF246"/>
    <mergeCell ref="B247:AF255"/>
    <mergeCell ref="A258:AG258"/>
    <mergeCell ref="B260:AF260"/>
    <mergeCell ref="B262:P262"/>
    <mergeCell ref="U262:AA262"/>
    <mergeCell ref="AB262:AC262"/>
    <mergeCell ref="B197:AF205"/>
    <mergeCell ref="B206:AF214"/>
    <mergeCell ref="B215:AF223"/>
    <mergeCell ref="B224:AF232"/>
    <mergeCell ref="B235:AF235"/>
    <mergeCell ref="B237:P237"/>
    <mergeCell ref="U237:AA237"/>
    <mergeCell ref="AB237:AC237"/>
    <mergeCell ref="B181:AF189"/>
    <mergeCell ref="A192:AG192"/>
    <mergeCell ref="B194:AF194"/>
    <mergeCell ref="B196:P196"/>
    <mergeCell ref="U196:AA196"/>
    <mergeCell ref="AB196:AC196"/>
    <mergeCell ref="B168:AG169"/>
    <mergeCell ref="AB170:AC170"/>
    <mergeCell ref="B171:P171"/>
    <mergeCell ref="U171:AA171"/>
    <mergeCell ref="AB171:AC171"/>
    <mergeCell ref="B172:AF180"/>
    <mergeCell ref="B164:E164"/>
    <mergeCell ref="F164:P164"/>
    <mergeCell ref="Q164:R164"/>
    <mergeCell ref="S164:T164"/>
    <mergeCell ref="U164:W164"/>
    <mergeCell ref="B165:E165"/>
    <mergeCell ref="F165:P165"/>
    <mergeCell ref="Q165:R165"/>
    <mergeCell ref="S165:T165"/>
    <mergeCell ref="U165:W165"/>
    <mergeCell ref="B162:E162"/>
    <mergeCell ref="F162:P162"/>
    <mergeCell ref="Q162:R162"/>
    <mergeCell ref="S162:T162"/>
    <mergeCell ref="U162:W162"/>
    <mergeCell ref="B163:E163"/>
    <mergeCell ref="F163:P163"/>
    <mergeCell ref="Q163:R163"/>
    <mergeCell ref="S163:T163"/>
    <mergeCell ref="U163:W163"/>
    <mergeCell ref="B160:E160"/>
    <mergeCell ref="F160:P160"/>
    <mergeCell ref="Q160:R160"/>
    <mergeCell ref="S160:T160"/>
    <mergeCell ref="U160:W160"/>
    <mergeCell ref="B161:E161"/>
    <mergeCell ref="F161:P161"/>
    <mergeCell ref="Q161:R161"/>
    <mergeCell ref="S161:T161"/>
    <mergeCell ref="U161:W161"/>
    <mergeCell ref="B158:E158"/>
    <mergeCell ref="F158:P158"/>
    <mergeCell ref="Q158:R158"/>
    <mergeCell ref="S158:T158"/>
    <mergeCell ref="U158:W158"/>
    <mergeCell ref="B159:E159"/>
    <mergeCell ref="F159:P159"/>
    <mergeCell ref="Q159:R159"/>
    <mergeCell ref="S159:T159"/>
    <mergeCell ref="U159:W159"/>
    <mergeCell ref="B110:AF118"/>
    <mergeCell ref="B119:AF127"/>
    <mergeCell ref="B128:AF136"/>
    <mergeCell ref="B137:AF145"/>
    <mergeCell ref="B146:AF154"/>
    <mergeCell ref="B157:AF157"/>
    <mergeCell ref="B85:AF93"/>
    <mergeCell ref="B94:AF102"/>
    <mergeCell ref="A105:AG105"/>
    <mergeCell ref="B107:AF107"/>
    <mergeCell ref="B109:P109"/>
    <mergeCell ref="AB109:AC109"/>
    <mergeCell ref="B71:AF79"/>
    <mergeCell ref="B82:AF82"/>
    <mergeCell ref="U83:AA83"/>
    <mergeCell ref="AB83:AC83"/>
    <mergeCell ref="B84:P84"/>
    <mergeCell ref="U84:AA84"/>
    <mergeCell ref="AB84:AC84"/>
    <mergeCell ref="U60:AA60"/>
    <mergeCell ref="AB60:AC60"/>
    <mergeCell ref="B61:P61"/>
    <mergeCell ref="U61:AA61"/>
    <mergeCell ref="AB61:AC61"/>
    <mergeCell ref="B62:AF70"/>
    <mergeCell ref="B38:P38"/>
    <mergeCell ref="U38:AA38"/>
    <mergeCell ref="AB38:AC38"/>
    <mergeCell ref="B39:AF47"/>
    <mergeCell ref="B48:AF56"/>
    <mergeCell ref="B59:AF59"/>
    <mergeCell ref="B7:AF15"/>
    <mergeCell ref="B16:AF24"/>
    <mergeCell ref="B25:AF33"/>
    <mergeCell ref="B36:AF36"/>
    <mergeCell ref="U37:AA37"/>
    <mergeCell ref="AB37:AC37"/>
    <mergeCell ref="A1:AG1"/>
    <mergeCell ref="A3:AG3"/>
    <mergeCell ref="B4:AF4"/>
    <mergeCell ref="B5:Q5"/>
    <mergeCell ref="B6:P6"/>
    <mergeCell ref="U6:AA6"/>
    <mergeCell ref="AB6:AC6"/>
  </mergeCells>
  <conditionalFormatting sqref="B461">
    <cfRule type="expression" dxfId="46" priority="47" stopIfTrue="1">
      <formula>LEN($B$461)&gt;1000</formula>
    </cfRule>
  </conditionalFormatting>
  <conditionalFormatting sqref="B401">
    <cfRule type="expression" dxfId="45" priority="46" stopIfTrue="1">
      <formula>LEN($B$401)&gt;1000</formula>
    </cfRule>
  </conditionalFormatting>
  <conditionalFormatting sqref="B331 B340">
    <cfRule type="expression" dxfId="44" priority="45" stopIfTrue="1">
      <formula>LEN($B$331)&gt;1000</formula>
    </cfRule>
  </conditionalFormatting>
  <conditionalFormatting sqref="B137:AF145">
    <cfRule type="expression" dxfId="43" priority="44" stopIfTrue="1">
      <formula>LEN($B$137)&gt;1000</formula>
    </cfRule>
  </conditionalFormatting>
  <conditionalFormatting sqref="B119:AF127">
    <cfRule type="expression" dxfId="42" priority="43" stopIfTrue="1">
      <formula>LEN($B$119)&gt;1000</formula>
    </cfRule>
  </conditionalFormatting>
  <conditionalFormatting sqref="B110:AF118">
    <cfRule type="expression" dxfId="41" priority="42" stopIfTrue="1">
      <formula>LEN($B$110)&gt;1000</formula>
    </cfRule>
  </conditionalFormatting>
  <conditionalFormatting sqref="B94:AF102">
    <cfRule type="expression" dxfId="40" priority="41" stopIfTrue="1">
      <formula>LEN($B$94)&gt;1000</formula>
    </cfRule>
  </conditionalFormatting>
  <conditionalFormatting sqref="B85:AF93">
    <cfRule type="expression" dxfId="39" priority="40" stopIfTrue="1">
      <formula>LEN($B$85)&gt;1000</formula>
    </cfRule>
  </conditionalFormatting>
  <conditionalFormatting sqref="B62:AF70">
    <cfRule type="expression" dxfId="38" priority="39" stopIfTrue="1">
      <formula>LEN($B$62)&gt;1000</formula>
    </cfRule>
  </conditionalFormatting>
  <conditionalFormatting sqref="B48:AF56">
    <cfRule type="expression" dxfId="37" priority="38" stopIfTrue="1">
      <formula>LEN($B$48)&gt;1000</formula>
    </cfRule>
  </conditionalFormatting>
  <conditionalFormatting sqref="B39:AF47">
    <cfRule type="expression" dxfId="36" priority="37" stopIfTrue="1">
      <formula>LEN($B$39)&gt;1000</formula>
    </cfRule>
  </conditionalFormatting>
  <conditionalFormatting sqref="B25:AF33">
    <cfRule type="expression" dxfId="35" priority="36">
      <formula>LEN($B$25)&gt;1500</formula>
    </cfRule>
  </conditionalFormatting>
  <conditionalFormatting sqref="B16:AF24">
    <cfRule type="expression" dxfId="34" priority="35">
      <formula>LEN($B$16)&gt;1500</formula>
    </cfRule>
  </conditionalFormatting>
  <conditionalFormatting sqref="B7:AF15">
    <cfRule type="expression" dxfId="33" priority="34">
      <formula>LEN($B$7)&gt;1500</formula>
    </cfRule>
  </conditionalFormatting>
  <conditionalFormatting sqref="B181:AF189">
    <cfRule type="expression" dxfId="32" priority="33" stopIfTrue="1">
      <formula>LEN($B$181)&gt;1000</formula>
    </cfRule>
  </conditionalFormatting>
  <conditionalFormatting sqref="B172:AF180">
    <cfRule type="expression" dxfId="31" priority="32" stopIfTrue="1">
      <formula>LEN($B$172)&gt;1000</formula>
    </cfRule>
  </conditionalFormatting>
  <conditionalFormatting sqref="B215 B223">
    <cfRule type="expression" dxfId="30" priority="31" stopIfTrue="1">
      <formula>LEN($B$215)&gt;1000</formula>
    </cfRule>
  </conditionalFormatting>
  <conditionalFormatting sqref="B206">
    <cfRule type="expression" dxfId="29" priority="30" stopIfTrue="1">
      <formula>LEN($B$206)&gt;1000</formula>
    </cfRule>
  </conditionalFormatting>
  <conditionalFormatting sqref="B197:AF205">
    <cfRule type="expression" dxfId="28" priority="29" stopIfTrue="1">
      <formula>LEN($B$197)&gt;1000</formula>
    </cfRule>
  </conditionalFormatting>
  <conditionalFormatting sqref="B247">
    <cfRule type="expression" dxfId="27" priority="28" stopIfTrue="1">
      <formula>LEN($B$247)&gt;1000</formula>
    </cfRule>
  </conditionalFormatting>
  <conditionalFormatting sqref="B238">
    <cfRule type="expression" dxfId="26" priority="27" stopIfTrue="1">
      <formula>LEN($B$238)&gt;1000</formula>
    </cfRule>
  </conditionalFormatting>
  <conditionalFormatting sqref="B272">
    <cfRule type="expression" dxfId="25" priority="26" stopIfTrue="1">
      <formula>LEN($B$272)&gt;1000</formula>
    </cfRule>
  </conditionalFormatting>
  <conditionalFormatting sqref="B263">
    <cfRule type="expression" dxfId="24" priority="25" stopIfTrue="1">
      <formula>LEN($B$263)&gt;1000</formula>
    </cfRule>
  </conditionalFormatting>
  <conditionalFormatting sqref="B315">
    <cfRule type="expression" dxfId="23" priority="24" stopIfTrue="1">
      <formula>LEN($B$315)&gt;1000</formula>
    </cfRule>
  </conditionalFormatting>
  <conditionalFormatting sqref="B297:B305">
    <cfRule type="expression" dxfId="22" priority="23" stopIfTrue="1">
      <formula>LEN($B$297)&gt;1000</formula>
    </cfRule>
  </conditionalFormatting>
  <conditionalFormatting sqref="B452">
    <cfRule type="expression" dxfId="21" priority="22" stopIfTrue="1">
      <formula>LEN($B$452)&gt;1000</formula>
    </cfRule>
  </conditionalFormatting>
  <conditionalFormatting sqref="B365:AF373">
    <cfRule type="expression" dxfId="20" priority="21" stopIfTrue="1">
      <formula>LEN($B$365)&gt;1000</formula>
    </cfRule>
  </conditionalFormatting>
  <conditionalFormatting sqref="B349:AF357">
    <cfRule type="expression" dxfId="19" priority="20" stopIfTrue="1">
      <formula>LEN($B$349)&gt;1000</formula>
    </cfRule>
  </conditionalFormatting>
  <conditionalFormatting sqref="B374:AF382">
    <cfRule type="expression" dxfId="18" priority="19" stopIfTrue="1">
      <formula>LEN($B$374)&gt;1000</formula>
    </cfRule>
  </conditionalFormatting>
  <conditionalFormatting sqref="B281">
    <cfRule type="expression" dxfId="17" priority="18" stopIfTrue="1">
      <formula>LEN($B$281)&gt;1000</formula>
    </cfRule>
  </conditionalFormatting>
  <conditionalFormatting sqref="B71:AF79">
    <cfRule type="expression" dxfId="16" priority="17">
      <formula>LEN($B$71)&gt;1000</formula>
    </cfRule>
  </conditionalFormatting>
  <conditionalFormatting sqref="B128:AF136">
    <cfRule type="expression" dxfId="15" priority="16">
      <formula>LEN($B$128)&gt;1000</formula>
    </cfRule>
  </conditionalFormatting>
  <conditionalFormatting sqref="B340:AF348">
    <cfRule type="expression" dxfId="14" priority="15">
      <formula>LEN($B$340)&gt;1000</formula>
    </cfRule>
  </conditionalFormatting>
  <conditionalFormatting sqref="B484:AF492">
    <cfRule type="expression" dxfId="13" priority="14">
      <formula>LEN($B$484)&gt;1000</formula>
    </cfRule>
  </conditionalFormatting>
  <conditionalFormatting sqref="B516:AF524">
    <cfRule type="expression" dxfId="12" priority="13">
      <formula>LEN($B$516)&gt;1000</formula>
    </cfRule>
  </conditionalFormatting>
  <conditionalFormatting sqref="B146:AF154">
    <cfRule type="expression" dxfId="11" priority="12">
      <formula>LEN($B$146)&gt;1000</formula>
    </cfRule>
  </conditionalFormatting>
  <conditionalFormatting sqref="B224:AF232">
    <cfRule type="expression" dxfId="10" priority="11">
      <formula>LEN($B$224)&gt;1000</formula>
    </cfRule>
  </conditionalFormatting>
  <conditionalFormatting sqref="B306:AF314">
    <cfRule type="expression" dxfId="9" priority="10">
      <formula>LEN($B$306)&gt;1000</formula>
    </cfRule>
  </conditionalFormatting>
  <conditionalFormatting sqref="B475:AF483">
    <cfRule type="expression" dxfId="8" priority="9">
      <formula>LEN($B$475)&gt;1000</formula>
    </cfRule>
  </conditionalFormatting>
  <conditionalFormatting sqref="B493:AF501">
    <cfRule type="expression" dxfId="7" priority="8">
      <formula>LEN($B$493)&gt;1000</formula>
    </cfRule>
  </conditionalFormatting>
  <conditionalFormatting sqref="B507:AF515">
    <cfRule type="expression" dxfId="6" priority="7">
      <formula>LEN($B$507)&gt;1000</formula>
    </cfRule>
  </conditionalFormatting>
  <conditionalFormatting sqref="B525:AF533">
    <cfRule type="expression" dxfId="5" priority="6">
      <formula>LEN($B$525)&gt;1000</formula>
    </cfRule>
  </conditionalFormatting>
  <conditionalFormatting sqref="M388:AF396">
    <cfRule type="expression" dxfId="4" priority="4">
      <formula>LEN($M$388)&gt;500</formula>
    </cfRule>
    <cfRule type="expression" dxfId="3" priority="5">
      <formula>LEN($M$388)&gt;500</formula>
    </cfRule>
  </conditionalFormatting>
  <conditionalFormatting sqref="K419:AF425">
    <cfRule type="expression" dxfId="2" priority="3">
      <formula>LEN($K$419)&gt;750</formula>
    </cfRule>
  </conditionalFormatting>
  <conditionalFormatting sqref="K430:AF436">
    <cfRule type="expression" dxfId="1" priority="2">
      <formula>LEN($K$430)&gt;750</formula>
    </cfRule>
  </conditionalFormatting>
  <conditionalFormatting sqref="K441:AF447">
    <cfRule type="expression" dxfId="0" priority="1">
      <formula>LEN($K$441)&gt;750</formula>
    </cfRule>
  </conditionalFormatting>
  <dataValidations count="21">
    <dataValidation type="textLength" errorStyle="information" operator="lessThanOrEqual" allowBlank="1" showInputMessage="1" showErrorMessage="1" error="The text you have entered exceeds the limit of 750 characters. Please correct to proceed." sqref="K419:AF425 K430:AF436 K441:AF447">
      <formula1>750</formula1>
    </dataValidation>
    <dataValidation type="date" operator="greaterThanOrEqual" allowBlank="1" showInputMessage="1" showErrorMessage="1" sqref="S165:T165">
      <formula1>INDIRECT("Q165")</formula1>
    </dataValidation>
    <dataValidation type="date" operator="greaterThan" allowBlank="1" showInputMessage="1" showErrorMessage="1" sqref="S160:T160">
      <formula1>INDIRECT("Q160")</formula1>
    </dataValidation>
    <dataValidation type="date" operator="greaterThan" allowBlank="1" showInputMessage="1" showErrorMessage="1" sqref="S162:T162">
      <formula1>INDIRECT("Q162")</formula1>
    </dataValidation>
    <dataValidation type="date" operator="greaterThan" allowBlank="1" showInputMessage="1" showErrorMessage="1" sqref="S163:T163">
      <formula1>INDIRECT("Q163")</formula1>
    </dataValidation>
    <dataValidation type="date" operator="greaterThan" allowBlank="1" showInputMessage="1" showErrorMessage="1" sqref="S164:T164">
      <formula1>INDIRECT("Q164")</formula1>
    </dataValidation>
    <dataValidation type="date" operator="greaterThan" allowBlank="1" showInputMessage="1" showErrorMessage="1" sqref="S161:T161">
      <formula1>INDIRECT("Q161")</formula1>
    </dataValidation>
    <dataValidation type="date" operator="greaterThan" allowBlank="1" showInputMessage="1" showErrorMessage="1" sqref="S159:T159">
      <formula1>INDIRECT("Q159")</formula1>
    </dataValidation>
    <dataValidation type="whole" allowBlank="1" showInputMessage="1" showErrorMessage="1" sqref="AB6:AC6">
      <formula1>0</formula1>
      <formula2>4500</formula2>
    </dataValidation>
    <dataValidation type="textLength" errorStyle="information" operator="lessThanOrEqual" allowBlank="1" showInputMessage="1" showErrorMessage="1" error="The text you have entered exceeds the limit of 1500 characters. Please correct to proceed." sqref="B7:AF33">
      <formula1>1500</formula1>
    </dataValidation>
    <dataValidation type="textLength" operator="lessThanOrEqual" allowBlank="1" showInputMessage="1" showErrorMessage="1" sqref="AE34:AF34 A34:B34">
      <formula1>2000</formula1>
    </dataValidation>
    <dataValidation type="date" allowBlank="1" showInputMessage="1" showErrorMessage="1" sqref="Q159:R165">
      <formula1>41640</formula1>
      <formula2>45291</formula2>
    </dataValidation>
    <dataValidation type="whole" allowBlank="1" showInputMessage="1" showErrorMessage="1" error="The text you have entered exceeds the limit of 2000 characters. Please correct to proceed." sqref="AB364:AC364">
      <formula1>0</formula1>
      <formula2>2000</formula2>
    </dataValidation>
    <dataValidation type="textLength" errorStyle="information" operator="lessThanOrEqual" allowBlank="1" showErrorMessage="1" error="The text you have entered exceeds the limit of 1000 characters. Please correct to proceed." sqref="B224:AF232">
      <formula1>1000</formula1>
    </dataValidation>
    <dataValidation type="whole" allowBlank="1" showInputMessage="1" showErrorMessage="1" sqref="AB196:AC196 AB109:AC109">
      <formula1>0</formula1>
      <formula2>3000</formula2>
    </dataValidation>
    <dataValidation type="date" allowBlank="1" showInputMessage="1" showErrorMessage="1" sqref="Q166:R167">
      <formula1>36526</formula1>
      <formula2>44196</formula2>
    </dataValidation>
    <dataValidation type="textLength" errorStyle="information" operator="lessThanOrEqual" allowBlank="1" showInputMessage="1" showErrorMessage="1" error="The text you have entered exceeds the limit of 500 characters. Please correct to proceed." sqref="M388:AF396 Q437:AF437 Q448:AF448">
      <formula1>500</formula1>
    </dataValidation>
    <dataValidation type="whole" allowBlank="1" showInputMessage="1" showErrorMessage="1" sqref="AB440:AC440 AB418:AC418 AB387:AC387 AB400:AC400 AB429:AC429">
      <formula1>0</formula1>
      <formula2>1000</formula2>
    </dataValidation>
    <dataValidation type="textLength" errorStyle="information" operator="lessThanOrEqual" allowBlank="1" showInputMessage="1" showErrorMessage="1" error="The text you have entered exceeds the limit of 1000 characters. Please correct to proceed." sqref="B452:AF469 B263:AF289 B39:AF56 B62:AF79 B110:AF154 B401:AF409 B365:AF382 B349:AF357 B331:B340 C331:AF339 B85:AF102 B238:AF255 B197:AF223 B172:AF189 B297:AF323 B507:B516 B475:AF501 B525:AF533 C507:AF515">
      <formula1>1000</formula1>
    </dataValidation>
    <dataValidation type="whole" allowBlank="1" showInputMessage="1" showErrorMessage="1" sqref="AB451:AC451 AB84:AC84 AB38:AC38 AB61:AC61 AB171:AC171 AB262:AC262 AB237:AC237 AB296:AC296 AB330:AC330 AB474:AC474 AB506:AC506">
      <formula1>0</formula1>
      <formula2>2000</formula2>
    </dataValidation>
    <dataValidation type="date" operator="greaterThanOrEqual" allowBlank="1" showInputMessage="1" showErrorMessage="1" sqref="S166:T167">
      <formula1>Q166</formula1>
    </dataValidation>
  </dataValidations>
  <pageMargins left="0.74803149606299213" right="0.74803149606299213" top="0.51181102362204722" bottom="0.43307086614173229" header="0.51181102362204722" footer="0.51181102362204722"/>
  <pageSetup paperSize="9" scale="46" fitToHeight="8" orientation="landscape" r:id="rId1"/>
  <headerFooter alignWithMargins="0">
    <oddFooter>&amp;RΣελίδα &amp;P από &amp;N</oddFooter>
  </headerFooter>
  <rowBreaks count="8" manualBreakCount="8">
    <brk id="57" max="16383" man="1"/>
    <brk id="103" max="16383" man="1"/>
    <brk id="166" max="16383" man="1"/>
    <brk id="233" max="16383" man="1"/>
    <brk id="290" max="16383" man="1"/>
    <brk id="358" max="16383" man="1"/>
    <brk id="410" max="16383" man="1"/>
    <brk id="4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Detailed Description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2018-07-31T12:18:29Z</dcterms:created>
  <dcterms:modified xsi:type="dcterms:W3CDTF">2018-07-31T12:20:09Z</dcterms:modified>
</cp:coreProperties>
</file>